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Лист1!$A$1:$J$37</definedName>
  </definedNames>
  <calcPr calcId="145621" refMode="R1C1"/>
</workbook>
</file>

<file path=xl/calcChain.xml><?xml version="1.0" encoding="utf-8"?>
<calcChain xmlns="http://schemas.openxmlformats.org/spreadsheetml/2006/main">
  <c r="I79" i="3" l="1"/>
  <c r="J79" i="3" s="1"/>
  <c r="I78" i="3" l="1"/>
  <c r="J78" i="3" s="1"/>
  <c r="I77" i="3"/>
  <c r="J77" i="3" s="1"/>
  <c r="I76" i="3"/>
  <c r="J76" i="3" s="1"/>
  <c r="I75" i="3"/>
  <c r="J75" i="3" s="1"/>
  <c r="I74" i="3"/>
  <c r="J74" i="3" s="1"/>
  <c r="I73" i="3"/>
  <c r="J73" i="3" s="1"/>
  <c r="I72" i="3"/>
  <c r="J72" i="3" s="1"/>
  <c r="I71" i="3"/>
  <c r="J71" i="3" s="1"/>
  <c r="I70" i="3"/>
  <c r="J70" i="3" s="1"/>
  <c r="I69" i="3"/>
  <c r="J69" i="3" s="1"/>
  <c r="I68" i="3"/>
  <c r="J68" i="3" s="1"/>
  <c r="I67" i="3"/>
  <c r="J67" i="3" s="1"/>
  <c r="I66" i="3"/>
  <c r="J66" i="3" s="1"/>
  <c r="I65" i="3"/>
  <c r="J65" i="3" s="1"/>
  <c r="I64" i="3"/>
  <c r="J64" i="3" s="1"/>
  <c r="I63" i="3"/>
  <c r="J63" i="3" s="1"/>
  <c r="I62" i="3"/>
  <c r="J62" i="3" s="1"/>
  <c r="I61" i="3"/>
  <c r="J61" i="3" s="1"/>
  <c r="I60" i="3"/>
  <c r="J60" i="3" s="1"/>
  <c r="I59" i="3"/>
  <c r="J59" i="3" s="1"/>
  <c r="I58" i="3"/>
  <c r="J58" i="3" s="1"/>
  <c r="I57" i="3"/>
  <c r="J57" i="3" s="1"/>
  <c r="I55" i="3"/>
  <c r="J55" i="3" s="1"/>
  <c r="I54" i="3"/>
  <c r="J54" i="3" s="1"/>
  <c r="I53" i="3"/>
  <c r="J53" i="3" s="1"/>
  <c r="I52" i="3"/>
  <c r="J52" i="3" s="1"/>
  <c r="I51" i="3"/>
  <c r="J51" i="3" s="1"/>
  <c r="I50" i="3"/>
  <c r="J50" i="3" s="1"/>
  <c r="I49" i="3"/>
  <c r="J49" i="3" s="1"/>
  <c r="I48" i="3"/>
  <c r="J48" i="3" s="1"/>
  <c r="I47" i="3"/>
  <c r="J47" i="3" s="1"/>
  <c r="I46" i="3"/>
  <c r="J46" i="3" s="1"/>
  <c r="I45" i="3"/>
  <c r="J45" i="3" s="1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8" i="3"/>
  <c r="J38" i="3" s="1"/>
  <c r="I37" i="3"/>
  <c r="J37" i="3" s="1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J5" i="3" s="1"/>
  <c r="H56" i="2"/>
  <c r="I56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5" i="2"/>
  <c r="I5" i="2" s="1"/>
  <c r="I78" i="1"/>
  <c r="J78" i="1" s="1"/>
  <c r="I77" i="1"/>
  <c r="J77" i="1" s="1"/>
  <c r="I76" i="1"/>
  <c r="J76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" i="1"/>
  <c r="J7" i="1" s="1"/>
</calcChain>
</file>

<file path=xl/sharedStrings.xml><?xml version="1.0" encoding="utf-8"?>
<sst xmlns="http://schemas.openxmlformats.org/spreadsheetml/2006/main" count="475" uniqueCount="135">
  <si>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</si>
  <si>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</si>
  <si>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</si>
  <si>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</si>
  <si>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</si>
  <si>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</si>
  <si>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%</t>
  </si>
  <si>
    <t>фаза А</t>
  </si>
  <si>
    <t>фаза В</t>
  </si>
  <si>
    <t>фаза С</t>
  </si>
  <si>
    <t>Приложение №1 - таблица для ввода данных по загруженности ТП (КТП) 10(6)/0,4 кВ ЗАО "ССК"</t>
  </si>
  <si>
    <t xml:space="preserve">КТП хв.404/100 </t>
  </si>
  <si>
    <t>КТП Хв.402/100</t>
  </si>
  <si>
    <t>КТП Хв.407/160</t>
  </si>
  <si>
    <t>ЗТП хв.406/250</t>
  </si>
  <si>
    <t>КТП Хв.410/160</t>
  </si>
  <si>
    <t>КТП хв.415/100</t>
  </si>
  <si>
    <t>КТП Хв.416/250</t>
  </si>
  <si>
    <t>КТП Хв.421/100</t>
  </si>
  <si>
    <t>КТП Хв.425/100</t>
  </si>
  <si>
    <t>КТП Хв.428/100</t>
  </si>
  <si>
    <t>КТП Хв.426/100</t>
  </si>
  <si>
    <t>КТП Хв.303/250</t>
  </si>
  <si>
    <t>ЗТП Хв.323/160</t>
  </si>
  <si>
    <t xml:space="preserve">ХВОРОСТЯНСКИЙ РЭС </t>
  </si>
  <si>
    <t>ЗТП Хв.320/250</t>
  </si>
  <si>
    <t>КТП Нов.128/180</t>
  </si>
  <si>
    <t>КТП нов.118/250</t>
  </si>
  <si>
    <t>КТП нов.110/250</t>
  </si>
  <si>
    <t>КТП Нов.105/100</t>
  </si>
  <si>
    <t>КТП Нов.503/250</t>
  </si>
  <si>
    <t>КТП Нов.502/100</t>
  </si>
  <si>
    <t>КТП Нов.116/250</t>
  </si>
  <si>
    <t>КТП Нов.130/250</t>
  </si>
  <si>
    <t>КТП нов.102/160</t>
  </si>
  <si>
    <t>КТП хв.308/100</t>
  </si>
  <si>
    <t>КТП хв.309/100</t>
  </si>
  <si>
    <t>КТП хв.310/63</t>
  </si>
  <si>
    <t>КТП Хв.311/250</t>
  </si>
  <si>
    <t>КТПХв.315/63</t>
  </si>
  <si>
    <t>КТП хв.316/400</t>
  </si>
  <si>
    <t>ЗТП хв.317/250</t>
  </si>
  <si>
    <t>КТП хв.321/100</t>
  </si>
  <si>
    <t>АЗС-2шт.,СВГК,ООО СТО</t>
  </si>
  <si>
    <t>ферма</t>
  </si>
  <si>
    <t>котельная,</t>
  </si>
  <si>
    <t>водозабор</t>
  </si>
  <si>
    <t>Новокур.СОШ</t>
  </si>
  <si>
    <t>зерноток</t>
  </si>
  <si>
    <t>быт,уличное освещ.</t>
  </si>
  <si>
    <t>быт</t>
  </si>
  <si>
    <t>быт, улич.освещ.</t>
  </si>
  <si>
    <t>быт,АСП Новотулка, улич.освещ.</t>
  </si>
  <si>
    <t>быт,КФХ</t>
  </si>
  <si>
    <t>быт,водозабор</t>
  </si>
  <si>
    <t>быт,д/сад</t>
  </si>
  <si>
    <t>КТП хв.302/100</t>
  </si>
  <si>
    <t>быт,юр.лица</t>
  </si>
  <si>
    <t>юр.лица</t>
  </si>
  <si>
    <t>быт, юр.лица</t>
  </si>
  <si>
    <t>быт,Автовокзал,Хвор.СОШ,ХГТ им.Рябова,юр.лица</t>
  </si>
  <si>
    <t>котельная,связь,д/сад,юр.лица</t>
  </si>
  <si>
    <t>быт,котельная,ПС-121,юр.лица</t>
  </si>
  <si>
    <t>быт,ГИБДД, юр.лица</t>
  </si>
  <si>
    <t>быт,почтамп,связь,юр.лица,ОВД,ДЮСШ,МКДЦ Колос,ДДТ,</t>
  </si>
  <si>
    <t>быт,водозабор,юр.лица</t>
  </si>
  <si>
    <t>КТП Сов.1701/160</t>
  </si>
  <si>
    <t>КТП Сов.1703/160</t>
  </si>
  <si>
    <t>КТП Вл.203/160</t>
  </si>
  <si>
    <t>КТА аб.1411/100</t>
  </si>
  <si>
    <t>КТП Хв.107/160</t>
  </si>
  <si>
    <t>КТП Хв.115/100</t>
  </si>
  <si>
    <t>КТП вл.206/160</t>
  </si>
  <si>
    <t>КТП вл.301/160</t>
  </si>
  <si>
    <t>КТП вл.308/160</t>
  </si>
  <si>
    <t>КТП Мас.405/160</t>
  </si>
  <si>
    <t>КТП Хв.501/2*250</t>
  </si>
  <si>
    <t>КТП  Сов.1509/160</t>
  </si>
  <si>
    <t>КТП Сов.1511/160</t>
  </si>
  <si>
    <t>ЗТП Хв.502/2*100</t>
  </si>
  <si>
    <t>ЗТП Аб.710/160</t>
  </si>
  <si>
    <t>КТП мас.717/100</t>
  </si>
  <si>
    <t>КТП Мас.709/63</t>
  </si>
  <si>
    <t>КТП Мас.705/250</t>
  </si>
  <si>
    <t>ЗТП Мас.1802/630</t>
  </si>
  <si>
    <t>КТП вл.204/250</t>
  </si>
  <si>
    <t>КТП мас.711/100</t>
  </si>
  <si>
    <t>КТП хв.427/100</t>
  </si>
  <si>
    <t>быт.ФАП,АСП Прогресс,юр.лица</t>
  </si>
  <si>
    <t>быт,котельная,водозабор,фермеры</t>
  </si>
  <si>
    <t>быт,пансионат,ФАП,связь,ДК,м-н</t>
  </si>
  <si>
    <t>быт,школа,водозабор</t>
  </si>
  <si>
    <t>быт,школа,д/сад</t>
  </si>
  <si>
    <t>КТП вл.307/160</t>
  </si>
  <si>
    <t>ДОЛ"Дружба"</t>
  </si>
  <si>
    <t>водозабор,быт</t>
  </si>
  <si>
    <t>посчат,сбербанк,КНС</t>
  </si>
  <si>
    <t>быт,Областная МТС</t>
  </si>
  <si>
    <t>больница,котельная,аптека,юр.лица,водозабор,КНС,быт</t>
  </si>
  <si>
    <t>быт,связь,ФАП</t>
  </si>
  <si>
    <t>фермер</t>
  </si>
  <si>
    <t>быт,фермера</t>
  </si>
  <si>
    <t>КТП Хв.307/100</t>
  </si>
  <si>
    <t>КТП Мас.1701/160</t>
  </si>
  <si>
    <t>фермера</t>
  </si>
  <si>
    <t>КТП Нов.510/250</t>
  </si>
  <si>
    <t>быт,связь,фермера</t>
  </si>
  <si>
    <t>быт,котельная(не рабочая)</t>
  </si>
  <si>
    <t>КТП Сов.1302/250</t>
  </si>
  <si>
    <t>водозабор,фермера</t>
  </si>
  <si>
    <t>КТП Хв.424/100</t>
  </si>
  <si>
    <t>КТП хв.408/160</t>
  </si>
  <si>
    <t>Начальник Хворостянского РЭС                               А.А.Плотников</t>
  </si>
  <si>
    <t>КТП Аб1406/250</t>
  </si>
  <si>
    <t>фермера, водозабор</t>
  </si>
  <si>
    <t>КТП Хв.322/25</t>
  </si>
  <si>
    <t>КТП Хв.304/160</t>
  </si>
  <si>
    <t>КТП Нов.113/400</t>
  </si>
  <si>
    <t>КТП Мас707/250</t>
  </si>
  <si>
    <t>быт, фермера</t>
  </si>
  <si>
    <t>КТП Мас708/100</t>
  </si>
  <si>
    <t>КТП хв.411/250</t>
  </si>
  <si>
    <t>КТП Хв.417/100</t>
  </si>
  <si>
    <t>КТП Хв.420/100</t>
  </si>
  <si>
    <t>КТП Хв.705/250</t>
  </si>
  <si>
    <t>ЗАГРУЖЕННОСТЬ ТП (КТП) февраль</t>
  </si>
  <si>
    <t>ЗАГРУЖЕННОСТЬ ТП (КТП)декабрь</t>
  </si>
  <si>
    <t>водозабор,быт, НУП</t>
  </si>
  <si>
    <t>водозабор, НУП</t>
  </si>
  <si>
    <t>КТПВл404/100</t>
  </si>
  <si>
    <t>КНС</t>
  </si>
  <si>
    <t>КТПСов1704/160</t>
  </si>
  <si>
    <t>КТПСов1705/100</t>
  </si>
  <si>
    <t>ЗАГРУЖЕННОСТЬ ТП (КТП)январь 2016г.</t>
  </si>
  <si>
    <t>ХВОРОСТЯНСКИЙ УЧАСТОК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</si>
</sst>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87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3" borderId="1" xfId="0" applyFill="1" applyBorder="1" applyAlignment="1">
      <alignment horizontal="center" vertical="center"/>
    </xf>
    <xf numFmtId="0" fontId="2" fillId="0" borderId="11" xfId="0" applyFont="1" applyBorder="1" applyAlignment="1">
      <alignment horizontal="left"/>
    </xf>
    <xf numFmtId="0" fontId="2" fillId="4" borderId="1" xfId="0" applyFont="1" applyFill="1" applyBorder="1"/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2" fillId="0" borderId="3" xfId="0" applyNumberFormat="1" applyFont="1" applyBorder="1"/>
    <xf numFmtId="0" fontId="2" fillId="0" borderId="0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4" xfId="0" applyFont="1" applyBorder="1" applyAlignment="1">
      <alignment horizontal="left"/>
    </xf>
    <xf numFmtId="0" fontId="2" fillId="4" borderId="5" xfId="0" applyFont="1" applyFill="1" applyBorder="1"/>
    <xf numFmtId="2" fontId="2" fillId="0" borderId="5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15" xfId="0" applyFont="1" applyBorder="1" applyAlignment="1">
      <alignment horizontal="left"/>
    </xf>
    <xf numFmtId="0" fontId="2" fillId="4" borderId="16" xfId="0" applyFont="1" applyFill="1" applyBorder="1"/>
    <xf numFmtId="2" fontId="2" fillId="0" borderId="16" xfId="0" applyNumberFormat="1" applyFont="1" applyBorder="1" applyAlignment="1">
      <alignment horizontal="center"/>
    </xf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4" borderId="11" xfId="0" applyFont="1" applyFill="1" applyBorder="1" applyAlignment="1">
      <alignment horizontal="left"/>
    </xf>
    <xf numFmtId="0" fontId="2" fillId="0" borderId="11" xfId="0" applyFont="1" applyBorder="1"/>
    <xf numFmtId="0" fontId="2" fillId="0" borderId="3" xfId="0" applyFont="1" applyBorder="1"/>
    <xf numFmtId="0" fontId="0" fillId="3" borderId="1" xfId="0" applyFill="1" applyBorder="1" applyAlignment="1">
      <alignment horizontal="center" vertical="center"/>
    </xf>
    <xf numFmtId="14" fontId="0" fillId="0" borderId="0" xfId="0" applyNumberFormat="1"/>
    <xf numFmtId="0" fontId="0" fillId="4" borderId="1" xfId="0" applyFont="1" applyFill="1" applyBorder="1"/>
    <xf numFmtId="0" fontId="0" fillId="4" borderId="5" xfId="0" applyFont="1" applyFill="1" applyBorder="1"/>
    <xf numFmtId="0" fontId="0" fillId="4" borderId="16" xfId="0" applyFont="1" applyFill="1" applyBorder="1"/>
    <xf numFmtId="0" fontId="0" fillId="3" borderId="1" xfId="0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/>
    </xf>
    <xf numFmtId="2" fontId="2" fillId="0" borderId="5" xfId="0" applyNumberFormat="1" applyFont="1" applyBorder="1" applyAlignment="1">
      <alignment horizontal="left" vertical="center"/>
    </xf>
    <xf numFmtId="2" fontId="2" fillId="0" borderId="16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5"/>
  <sheetViews>
    <sheetView topLeftCell="A64" workbookViewId="0">
      <selection activeCell="H56" sqref="H56"/>
    </sheetView>
  </sheetViews>
  <sheetFormatPr defaultRowHeight="14.4" x14ac:dyDescent="0.3"/>
  <cols>
    <col min="1" max="1" width="3.5546875" customWidth="1"/>
    <col min="2" max="2" width="5.5546875" customWidth="1"/>
    <col min="3" max="3" width="31.6640625" customWidth="1"/>
    <col min="4" max="4" width="11.109375" customWidth="1"/>
    <col min="5" max="5" width="49.6640625" customWidth="1"/>
    <col min="10" max="10" width="12.33203125" customWidth="1"/>
    <col min="12" max="13" width="14.6640625" customWidth="1"/>
  </cols>
  <sheetData>
    <row r="1" spans="2:14" x14ac:dyDescent="0.3">
      <c r="B1" s="53" t="s">
        <v>10</v>
      </c>
      <c r="C1" s="53"/>
      <c r="D1" s="53"/>
      <c r="E1" s="53"/>
      <c r="F1" s="53"/>
      <c r="G1" s="53"/>
      <c r="H1" s="53"/>
      <c r="I1" s="53"/>
      <c r="J1" s="53"/>
    </row>
    <row r="2" spans="2:14" ht="15.75" thickBot="1" x14ac:dyDescent="0.3"/>
    <row r="3" spans="2:14" ht="27" customHeight="1" x14ac:dyDescent="0.3">
      <c r="B3" s="58" t="s">
        <v>24</v>
      </c>
      <c r="C3" s="59"/>
      <c r="D3" s="59"/>
      <c r="E3" s="59"/>
      <c r="F3" s="59"/>
      <c r="G3" s="59"/>
      <c r="H3" s="59"/>
      <c r="I3" s="59"/>
      <c r="J3" s="60"/>
      <c r="K3" s="1"/>
      <c r="L3" s="1"/>
      <c r="M3" s="1"/>
      <c r="N3" s="2"/>
    </row>
    <row r="4" spans="2:14" x14ac:dyDescent="0.3">
      <c r="B4" s="54" t="s">
        <v>2</v>
      </c>
      <c r="C4" s="61" t="s">
        <v>5</v>
      </c>
      <c r="D4" s="67" t="s">
        <v>3</v>
      </c>
      <c r="E4" s="67" t="s">
        <v>0</v>
      </c>
      <c r="F4" s="55" t="s">
        <v>126</v>
      </c>
      <c r="G4" s="56"/>
      <c r="H4" s="56"/>
      <c r="I4" s="56"/>
      <c r="J4" s="57"/>
    </row>
    <row r="5" spans="2:14" x14ac:dyDescent="0.3">
      <c r="B5" s="54"/>
      <c r="C5" s="66"/>
      <c r="D5" s="67"/>
      <c r="E5" s="67"/>
      <c r="F5" s="55" t="s">
        <v>1</v>
      </c>
      <c r="G5" s="56"/>
      <c r="H5" s="65"/>
      <c r="I5" s="61" t="s">
        <v>4</v>
      </c>
      <c r="J5" s="63" t="s">
        <v>6</v>
      </c>
    </row>
    <row r="6" spans="2:14" x14ac:dyDescent="0.3">
      <c r="B6" s="54"/>
      <c r="C6" s="62"/>
      <c r="D6" s="67"/>
      <c r="E6" s="67"/>
      <c r="F6" s="3" t="s">
        <v>7</v>
      </c>
      <c r="G6" s="3" t="s">
        <v>8</v>
      </c>
      <c r="H6" s="3" t="s">
        <v>9</v>
      </c>
      <c r="I6" s="62"/>
      <c r="J6" s="64"/>
    </row>
    <row r="7" spans="2:14" s="12" customFormat="1" ht="48.75" customHeight="1" x14ac:dyDescent="0.3">
      <c r="B7" s="4">
        <v>1</v>
      </c>
      <c r="C7" s="5" t="s">
        <v>11</v>
      </c>
      <c r="D7" s="6">
        <v>100</v>
      </c>
      <c r="E7" s="7" t="s">
        <v>43</v>
      </c>
      <c r="F7" s="8">
        <v>8</v>
      </c>
      <c r="G7" s="8">
        <v>21</v>
      </c>
      <c r="H7" s="8">
        <v>18</v>
      </c>
      <c r="I7" s="9">
        <f>(F7+G7+H7)/3*0.38*1.73</f>
        <v>10.299266666666666</v>
      </c>
      <c r="J7" s="10">
        <f>I7/D7*100</f>
        <v>10.299266666666666</v>
      </c>
    </row>
    <row r="8" spans="2:14" s="12" customFormat="1" ht="42.75" customHeight="1" x14ac:dyDescent="0.3">
      <c r="B8" s="4">
        <v>2</v>
      </c>
      <c r="C8" s="5" t="s">
        <v>12</v>
      </c>
      <c r="D8" s="6">
        <v>100</v>
      </c>
      <c r="E8" s="7" t="s">
        <v>57</v>
      </c>
      <c r="F8" s="8">
        <v>31</v>
      </c>
      <c r="G8" s="8">
        <v>12</v>
      </c>
      <c r="H8" s="8">
        <v>35</v>
      </c>
      <c r="I8" s="9">
        <f t="shared" ref="I8:I72" si="0">(F8+G8+H8)/3*0.38*1.73</f>
        <v>17.092400000000001</v>
      </c>
      <c r="J8" s="10">
        <f t="shared" ref="J8:J72" si="1">I8/D8*100</f>
        <v>17.092400000000001</v>
      </c>
    </row>
    <row r="9" spans="2:14" s="12" customFormat="1" ht="30" customHeight="1" x14ac:dyDescent="0.3">
      <c r="B9" s="4">
        <v>3</v>
      </c>
      <c r="C9" s="5" t="s">
        <v>13</v>
      </c>
      <c r="D9" s="6">
        <v>160</v>
      </c>
      <c r="E9" s="7" t="s">
        <v>50</v>
      </c>
      <c r="F9" s="8">
        <v>16</v>
      </c>
      <c r="G9" s="8">
        <v>17</v>
      </c>
      <c r="H9" s="8">
        <v>43</v>
      </c>
      <c r="I9" s="9">
        <f t="shared" si="0"/>
        <v>16.654133333333334</v>
      </c>
      <c r="J9" s="10">
        <f t="shared" si="1"/>
        <v>10.408833333333334</v>
      </c>
    </row>
    <row r="10" spans="2:14" s="12" customFormat="1" ht="24.75" customHeight="1" x14ac:dyDescent="0.3">
      <c r="B10" s="4">
        <v>4</v>
      </c>
      <c r="C10" s="5" t="s">
        <v>14</v>
      </c>
      <c r="D10" s="6">
        <v>400</v>
      </c>
      <c r="E10" s="7" t="s">
        <v>57</v>
      </c>
      <c r="F10" s="8">
        <v>17</v>
      </c>
      <c r="G10" s="8">
        <v>14</v>
      </c>
      <c r="H10" s="8">
        <v>20</v>
      </c>
      <c r="I10" s="9">
        <f t="shared" si="0"/>
        <v>11.175800000000001</v>
      </c>
      <c r="J10" s="10">
        <f t="shared" si="1"/>
        <v>2.7939500000000002</v>
      </c>
    </row>
    <row r="11" spans="2:14" s="12" customFormat="1" x14ac:dyDescent="0.3">
      <c r="B11" s="4">
        <v>5</v>
      </c>
      <c r="C11" s="5" t="s">
        <v>15</v>
      </c>
      <c r="D11" s="6">
        <v>100</v>
      </c>
      <c r="E11" s="7" t="s">
        <v>57</v>
      </c>
      <c r="F11" s="8">
        <v>73</v>
      </c>
      <c r="G11" s="8">
        <v>80</v>
      </c>
      <c r="H11" s="8">
        <v>74</v>
      </c>
      <c r="I11" s="9">
        <f t="shared" si="0"/>
        <v>49.743266666666671</v>
      </c>
      <c r="J11" s="10">
        <f t="shared" si="1"/>
        <v>49.743266666666671</v>
      </c>
    </row>
    <row r="12" spans="2:14" s="12" customFormat="1" x14ac:dyDescent="0.3">
      <c r="B12" s="4">
        <v>6</v>
      </c>
      <c r="C12" s="5" t="s">
        <v>121</v>
      </c>
      <c r="D12" s="6">
        <v>250</v>
      </c>
      <c r="E12" s="13" t="s">
        <v>58</v>
      </c>
      <c r="F12" s="8">
        <v>27</v>
      </c>
      <c r="G12" s="8">
        <v>11</v>
      </c>
      <c r="H12" s="8">
        <v>11</v>
      </c>
      <c r="I12" s="9">
        <f t="shared" si="0"/>
        <v>10.737533333333332</v>
      </c>
      <c r="J12" s="10">
        <f t="shared" si="1"/>
        <v>4.2950133333333325</v>
      </c>
    </row>
    <row r="13" spans="2:14" s="12" customFormat="1" x14ac:dyDescent="0.3">
      <c r="B13" s="4">
        <v>7</v>
      </c>
      <c r="C13" s="5" t="s">
        <v>16</v>
      </c>
      <c r="D13" s="6">
        <v>100</v>
      </c>
      <c r="E13" s="7" t="s">
        <v>57</v>
      </c>
      <c r="F13" s="8">
        <v>49</v>
      </c>
      <c r="G13" s="8">
        <v>50</v>
      </c>
      <c r="H13" s="8">
        <v>47</v>
      </c>
      <c r="I13" s="9">
        <f t="shared" si="0"/>
        <v>31.993466666666663</v>
      </c>
      <c r="J13" s="10">
        <f t="shared" si="1"/>
        <v>31.993466666666663</v>
      </c>
    </row>
    <row r="14" spans="2:14" s="12" customFormat="1" x14ac:dyDescent="0.3">
      <c r="B14" s="4">
        <v>8</v>
      </c>
      <c r="C14" s="5" t="s">
        <v>17</v>
      </c>
      <c r="D14" s="6">
        <v>100</v>
      </c>
      <c r="E14" s="7" t="s">
        <v>58</v>
      </c>
      <c r="F14" s="8">
        <v>17</v>
      </c>
      <c r="G14" s="8">
        <v>4</v>
      </c>
      <c r="H14" s="8">
        <v>20</v>
      </c>
      <c r="I14" s="9">
        <f t="shared" si="0"/>
        <v>8.9844666666666662</v>
      </c>
      <c r="J14" s="10">
        <f t="shared" si="1"/>
        <v>8.9844666666666662</v>
      </c>
    </row>
    <row r="15" spans="2:14" s="12" customFormat="1" x14ac:dyDescent="0.3">
      <c r="B15" s="4">
        <v>9</v>
      </c>
      <c r="C15" s="5" t="s">
        <v>122</v>
      </c>
      <c r="D15" s="6">
        <v>160</v>
      </c>
      <c r="E15" s="7" t="s">
        <v>59</v>
      </c>
      <c r="F15" s="8">
        <v>17</v>
      </c>
      <c r="G15" s="8">
        <v>25</v>
      </c>
      <c r="H15" s="8">
        <v>10</v>
      </c>
      <c r="I15" s="9">
        <f t="shared" si="0"/>
        <v>11.394933333333332</v>
      </c>
      <c r="J15" s="10">
        <f t="shared" si="1"/>
        <v>7.121833333333333</v>
      </c>
    </row>
    <row r="16" spans="2:14" s="12" customFormat="1" x14ac:dyDescent="0.3">
      <c r="B16" s="4">
        <v>10</v>
      </c>
      <c r="C16" s="5" t="s">
        <v>123</v>
      </c>
      <c r="D16" s="6">
        <v>160</v>
      </c>
      <c r="E16" s="7" t="s">
        <v>57</v>
      </c>
      <c r="F16" s="8">
        <v>82</v>
      </c>
      <c r="G16" s="8">
        <v>73</v>
      </c>
      <c r="H16" s="8">
        <v>65</v>
      </c>
      <c r="I16" s="9">
        <f t="shared" si="0"/>
        <v>48.209333333333326</v>
      </c>
      <c r="J16" s="10">
        <f t="shared" si="1"/>
        <v>30.130833333333328</v>
      </c>
    </row>
    <row r="17" spans="2:10" s="12" customFormat="1" x14ac:dyDescent="0.3">
      <c r="B17" s="4">
        <v>11</v>
      </c>
      <c r="C17" s="5" t="s">
        <v>18</v>
      </c>
      <c r="D17" s="6">
        <v>100</v>
      </c>
      <c r="E17" s="7" t="s">
        <v>44</v>
      </c>
      <c r="F17" s="8">
        <v>0</v>
      </c>
      <c r="G17" s="8">
        <v>12</v>
      </c>
      <c r="H17" s="8">
        <v>0</v>
      </c>
      <c r="I17" s="9">
        <f t="shared" si="0"/>
        <v>2.6295999999999999</v>
      </c>
      <c r="J17" s="10">
        <f t="shared" si="1"/>
        <v>2.6295999999999999</v>
      </c>
    </row>
    <row r="18" spans="2:10" s="12" customFormat="1" x14ac:dyDescent="0.3">
      <c r="B18" s="4">
        <v>12</v>
      </c>
      <c r="C18" s="5" t="s">
        <v>19</v>
      </c>
      <c r="D18" s="6">
        <v>100</v>
      </c>
      <c r="E18" s="7" t="s">
        <v>51</v>
      </c>
      <c r="F18" s="8">
        <v>8</v>
      </c>
      <c r="G18" s="8">
        <v>19</v>
      </c>
      <c r="H18" s="8">
        <v>3</v>
      </c>
      <c r="I18" s="9">
        <f t="shared" si="0"/>
        <v>6.5739999999999998</v>
      </c>
      <c r="J18" s="10">
        <f t="shared" si="1"/>
        <v>6.573999999999999</v>
      </c>
    </row>
    <row r="19" spans="2:10" s="12" customFormat="1" x14ac:dyDescent="0.3">
      <c r="B19" s="4">
        <v>13</v>
      </c>
      <c r="C19" s="5" t="s">
        <v>20</v>
      </c>
      <c r="D19" s="6">
        <v>100</v>
      </c>
      <c r="E19" s="7" t="s">
        <v>50</v>
      </c>
      <c r="F19" s="8">
        <v>8</v>
      </c>
      <c r="G19" s="8">
        <v>21</v>
      </c>
      <c r="H19" s="8">
        <v>15</v>
      </c>
      <c r="I19" s="9">
        <f t="shared" si="0"/>
        <v>9.641866666666667</v>
      </c>
      <c r="J19" s="10">
        <f t="shared" si="1"/>
        <v>9.641866666666667</v>
      </c>
    </row>
    <row r="20" spans="2:10" s="12" customFormat="1" x14ac:dyDescent="0.3">
      <c r="B20" s="4">
        <v>14</v>
      </c>
      <c r="C20" s="5" t="s">
        <v>21</v>
      </c>
      <c r="D20" s="6">
        <v>100</v>
      </c>
      <c r="E20" s="7" t="s">
        <v>52</v>
      </c>
      <c r="F20" s="8">
        <v>25</v>
      </c>
      <c r="G20" s="8">
        <v>25</v>
      </c>
      <c r="H20" s="8">
        <v>26</v>
      </c>
      <c r="I20" s="9">
        <f t="shared" si="0"/>
        <v>16.654133333333334</v>
      </c>
      <c r="J20" s="10">
        <f t="shared" si="1"/>
        <v>16.654133333333334</v>
      </c>
    </row>
    <row r="21" spans="2:10" s="12" customFormat="1" x14ac:dyDescent="0.3">
      <c r="B21" s="4">
        <v>15</v>
      </c>
      <c r="C21" s="5" t="s">
        <v>22</v>
      </c>
      <c r="D21" s="6">
        <v>250</v>
      </c>
      <c r="E21" s="7" t="s">
        <v>60</v>
      </c>
      <c r="F21" s="8">
        <v>210</v>
      </c>
      <c r="G21" s="8">
        <v>212</v>
      </c>
      <c r="H21" s="8">
        <v>219</v>
      </c>
      <c r="I21" s="9">
        <f t="shared" si="0"/>
        <v>140.46446666666665</v>
      </c>
      <c r="J21" s="10">
        <f t="shared" si="1"/>
        <v>56.185786666666658</v>
      </c>
    </row>
    <row r="22" spans="2:10" s="12" customFormat="1" x14ac:dyDescent="0.3">
      <c r="B22" s="4">
        <v>16</v>
      </c>
      <c r="C22" s="5" t="s">
        <v>23</v>
      </c>
      <c r="D22" s="6">
        <v>160</v>
      </c>
      <c r="E22" s="7" t="s">
        <v>58</v>
      </c>
      <c r="F22" s="8">
        <v>26</v>
      </c>
      <c r="G22" s="8">
        <v>19</v>
      </c>
      <c r="H22" s="8">
        <v>20</v>
      </c>
      <c r="I22" s="9">
        <f t="shared" si="0"/>
        <v>14.243666666666668</v>
      </c>
      <c r="J22" s="10">
        <f t="shared" si="1"/>
        <v>8.9022916666666667</v>
      </c>
    </row>
    <row r="23" spans="2:10" s="12" customFormat="1" x14ac:dyDescent="0.3">
      <c r="B23" s="4">
        <v>17</v>
      </c>
      <c r="C23" s="5" t="s">
        <v>116</v>
      </c>
      <c r="D23" s="6">
        <v>160</v>
      </c>
      <c r="E23" s="13" t="s">
        <v>61</v>
      </c>
      <c r="F23" s="8">
        <v>88</v>
      </c>
      <c r="G23" s="8">
        <v>73</v>
      </c>
      <c r="H23" s="8">
        <v>84</v>
      </c>
      <c r="I23" s="9">
        <f t="shared" si="0"/>
        <v>53.687666666666672</v>
      </c>
      <c r="J23" s="10">
        <f t="shared" si="1"/>
        <v>33.554791666666674</v>
      </c>
    </row>
    <row r="24" spans="2:10" s="12" customFormat="1" x14ac:dyDescent="0.3">
      <c r="B24" s="4">
        <v>18</v>
      </c>
      <c r="C24" s="5" t="s">
        <v>25</v>
      </c>
      <c r="D24" s="6">
        <v>400</v>
      </c>
      <c r="E24" s="13" t="s">
        <v>62</v>
      </c>
      <c r="F24" s="8">
        <v>105</v>
      </c>
      <c r="G24" s="8">
        <v>82</v>
      </c>
      <c r="H24" s="8">
        <v>105</v>
      </c>
      <c r="I24" s="9">
        <f t="shared" si="0"/>
        <v>63.986933333333326</v>
      </c>
      <c r="J24" s="10">
        <f t="shared" si="1"/>
        <v>15.996733333333331</v>
      </c>
    </row>
    <row r="25" spans="2:10" s="12" customFormat="1" x14ac:dyDescent="0.3">
      <c r="B25" s="4">
        <v>19</v>
      </c>
      <c r="C25" s="5" t="s">
        <v>124</v>
      </c>
      <c r="D25" s="6">
        <v>100</v>
      </c>
      <c r="E25" s="7" t="s">
        <v>53</v>
      </c>
      <c r="F25" s="8">
        <v>24</v>
      </c>
      <c r="G25" s="8">
        <v>27</v>
      </c>
      <c r="H25" s="8">
        <v>30</v>
      </c>
      <c r="I25" s="9">
        <f t="shared" si="0"/>
        <v>17.7498</v>
      </c>
      <c r="J25" s="10">
        <f t="shared" si="1"/>
        <v>17.7498</v>
      </c>
    </row>
    <row r="26" spans="2:10" s="12" customFormat="1" x14ac:dyDescent="0.3">
      <c r="B26" s="4">
        <v>20</v>
      </c>
      <c r="C26" s="5" t="s">
        <v>26</v>
      </c>
      <c r="D26" s="6">
        <v>160</v>
      </c>
      <c r="E26" s="7" t="s">
        <v>50</v>
      </c>
      <c r="F26" s="8">
        <v>6</v>
      </c>
      <c r="G26" s="8">
        <v>7</v>
      </c>
      <c r="H26" s="8">
        <v>6</v>
      </c>
      <c r="I26" s="9">
        <f t="shared" si="0"/>
        <v>4.1635333333333335</v>
      </c>
      <c r="J26" s="10">
        <f t="shared" si="1"/>
        <v>2.6022083333333335</v>
      </c>
    </row>
    <row r="27" spans="2:10" s="12" customFormat="1" x14ac:dyDescent="0.3">
      <c r="B27" s="4">
        <v>21</v>
      </c>
      <c r="C27" s="5" t="s">
        <v>27</v>
      </c>
      <c r="D27" s="6">
        <v>250</v>
      </c>
      <c r="E27" s="7" t="s">
        <v>45</v>
      </c>
      <c r="F27" s="8">
        <v>2</v>
      </c>
      <c r="G27" s="8">
        <v>2</v>
      </c>
      <c r="H27" s="8">
        <v>2</v>
      </c>
      <c r="I27" s="9">
        <f t="shared" si="0"/>
        <v>1.3148</v>
      </c>
      <c r="J27" s="10">
        <f t="shared" si="1"/>
        <v>0.52591999999999994</v>
      </c>
    </row>
    <row r="28" spans="2:10" s="12" customFormat="1" x14ac:dyDescent="0.3">
      <c r="B28" s="4">
        <v>22</v>
      </c>
      <c r="C28" s="5" t="s">
        <v>28</v>
      </c>
      <c r="D28" s="6">
        <v>160</v>
      </c>
      <c r="E28" s="7" t="s">
        <v>50</v>
      </c>
      <c r="F28" s="8">
        <v>24</v>
      </c>
      <c r="G28" s="8">
        <v>20</v>
      </c>
      <c r="H28" s="8">
        <v>16</v>
      </c>
      <c r="I28" s="9">
        <f t="shared" si="0"/>
        <v>13.148</v>
      </c>
      <c r="J28" s="10">
        <f t="shared" si="1"/>
        <v>8.2174999999999994</v>
      </c>
    </row>
    <row r="29" spans="2:10" s="12" customFormat="1" x14ac:dyDescent="0.3">
      <c r="B29" s="4">
        <v>23</v>
      </c>
      <c r="C29" s="5" t="s">
        <v>29</v>
      </c>
      <c r="D29" s="6">
        <v>100</v>
      </c>
      <c r="E29" s="7" t="s">
        <v>46</v>
      </c>
      <c r="F29" s="8">
        <v>16</v>
      </c>
      <c r="G29" s="8">
        <v>11</v>
      </c>
      <c r="H29" s="8">
        <v>15</v>
      </c>
      <c r="I29" s="9">
        <f t="shared" si="0"/>
        <v>9.2035999999999998</v>
      </c>
      <c r="J29" s="10">
        <f t="shared" si="1"/>
        <v>9.2035999999999998</v>
      </c>
    </row>
    <row r="30" spans="2:10" s="12" customFormat="1" x14ac:dyDescent="0.3">
      <c r="B30" s="4">
        <v>24</v>
      </c>
      <c r="C30" s="5" t="s">
        <v>30</v>
      </c>
      <c r="D30" s="6">
        <v>160</v>
      </c>
      <c r="E30" s="7" t="s">
        <v>54</v>
      </c>
      <c r="F30" s="8">
        <v>3</v>
      </c>
      <c r="G30" s="8">
        <v>2</v>
      </c>
      <c r="H30" s="8">
        <v>2</v>
      </c>
      <c r="I30" s="9">
        <f t="shared" si="0"/>
        <v>1.5339333333333334</v>
      </c>
      <c r="J30" s="10">
        <f t="shared" si="1"/>
        <v>0.95870833333333327</v>
      </c>
    </row>
    <row r="31" spans="2:10" s="12" customFormat="1" x14ac:dyDescent="0.3">
      <c r="B31" s="4">
        <v>25</v>
      </c>
      <c r="C31" s="5" t="s">
        <v>31</v>
      </c>
      <c r="D31" s="6">
        <v>100</v>
      </c>
      <c r="E31" s="7" t="s">
        <v>47</v>
      </c>
      <c r="F31" s="8">
        <v>13</v>
      </c>
      <c r="G31" s="8">
        <v>9</v>
      </c>
      <c r="H31" s="8">
        <v>9</v>
      </c>
      <c r="I31" s="9">
        <f t="shared" si="0"/>
        <v>6.7931333333333335</v>
      </c>
      <c r="J31" s="10">
        <f t="shared" si="1"/>
        <v>6.7931333333333326</v>
      </c>
    </row>
    <row r="32" spans="2:10" s="12" customFormat="1" ht="15" thickBot="1" x14ac:dyDescent="0.35">
      <c r="B32" s="14">
        <v>26</v>
      </c>
      <c r="C32" s="15" t="s">
        <v>32</v>
      </c>
      <c r="D32" s="16">
        <v>250</v>
      </c>
      <c r="E32" s="17" t="s">
        <v>55</v>
      </c>
      <c r="F32" s="18">
        <v>91</v>
      </c>
      <c r="G32" s="18">
        <v>65</v>
      </c>
      <c r="H32" s="18">
        <v>49</v>
      </c>
      <c r="I32" s="9">
        <f t="shared" si="0"/>
        <v>44.922333333333327</v>
      </c>
      <c r="J32" s="10">
        <f t="shared" si="1"/>
        <v>17.968933333333332</v>
      </c>
    </row>
    <row r="33" spans="1:10" s="12" customFormat="1" x14ac:dyDescent="0.3">
      <c r="B33" s="19">
        <v>27</v>
      </c>
      <c r="C33" s="20" t="s">
        <v>33</v>
      </c>
      <c r="D33" s="21">
        <v>100</v>
      </c>
      <c r="E33" s="22" t="s">
        <v>50</v>
      </c>
      <c r="F33" s="23">
        <v>8</v>
      </c>
      <c r="G33" s="23">
        <v>4</v>
      </c>
      <c r="H33" s="23">
        <v>9</v>
      </c>
      <c r="I33" s="9">
        <f t="shared" si="0"/>
        <v>4.6017999999999999</v>
      </c>
      <c r="J33" s="10">
        <f t="shared" si="1"/>
        <v>4.6017999999999999</v>
      </c>
    </row>
    <row r="34" spans="1:10" s="12" customFormat="1" x14ac:dyDescent="0.3">
      <c r="A34" s="11"/>
      <c r="B34" s="4">
        <v>28</v>
      </c>
      <c r="C34" s="5" t="s">
        <v>34</v>
      </c>
      <c r="D34" s="6">
        <v>100</v>
      </c>
      <c r="E34" s="7" t="s">
        <v>48</v>
      </c>
      <c r="F34" s="8">
        <v>90</v>
      </c>
      <c r="G34" s="8">
        <v>81</v>
      </c>
      <c r="H34" s="8">
        <v>89</v>
      </c>
      <c r="I34" s="9">
        <f t="shared" si="0"/>
        <v>56.974666666666671</v>
      </c>
      <c r="J34" s="10">
        <f t="shared" si="1"/>
        <v>56.974666666666671</v>
      </c>
    </row>
    <row r="35" spans="1:10" s="12" customFormat="1" x14ac:dyDescent="0.3">
      <c r="A35" s="11"/>
      <c r="B35" s="4">
        <v>29</v>
      </c>
      <c r="C35" s="5" t="s">
        <v>56</v>
      </c>
      <c r="D35" s="6">
        <v>250</v>
      </c>
      <c r="E35" s="7" t="s">
        <v>50</v>
      </c>
      <c r="F35" s="8">
        <v>35</v>
      </c>
      <c r="G35" s="8">
        <v>98</v>
      </c>
      <c r="H35" s="8">
        <v>51</v>
      </c>
      <c r="I35" s="9">
        <f t="shared" si="0"/>
        <v>40.320533333333337</v>
      </c>
      <c r="J35" s="10">
        <f t="shared" si="1"/>
        <v>16.128213333333335</v>
      </c>
    </row>
    <row r="36" spans="1:10" s="12" customFormat="1" x14ac:dyDescent="0.3">
      <c r="A36" s="11"/>
      <c r="B36" s="4">
        <v>30</v>
      </c>
      <c r="C36" s="5" t="s">
        <v>102</v>
      </c>
      <c r="D36" s="6">
        <v>160</v>
      </c>
      <c r="E36" s="7" t="s">
        <v>50</v>
      </c>
      <c r="F36" s="8">
        <v>103</v>
      </c>
      <c r="G36" s="8">
        <v>63</v>
      </c>
      <c r="H36" s="8">
        <v>63</v>
      </c>
      <c r="I36" s="9">
        <f t="shared" si="0"/>
        <v>50.181533333333327</v>
      </c>
      <c r="J36" s="10">
        <f t="shared" si="1"/>
        <v>31.363458333333327</v>
      </c>
    </row>
    <row r="37" spans="1:10" s="12" customFormat="1" x14ac:dyDescent="0.3">
      <c r="A37" s="11"/>
      <c r="B37" s="4">
        <v>31</v>
      </c>
      <c r="C37" s="5" t="s">
        <v>35</v>
      </c>
      <c r="D37" s="6">
        <v>160</v>
      </c>
      <c r="E37" s="7" t="s">
        <v>59</v>
      </c>
      <c r="F37" s="8">
        <v>8</v>
      </c>
      <c r="G37" s="8">
        <v>20</v>
      </c>
      <c r="H37" s="8">
        <v>3</v>
      </c>
      <c r="I37" s="9">
        <f t="shared" si="0"/>
        <v>6.7931333333333335</v>
      </c>
      <c r="J37" s="10">
        <f t="shared" si="1"/>
        <v>4.245708333333333</v>
      </c>
    </row>
    <row r="38" spans="1:10" s="12" customFormat="1" x14ac:dyDescent="0.3">
      <c r="A38" s="11"/>
      <c r="B38" s="4">
        <v>32</v>
      </c>
      <c r="C38" s="5" t="s">
        <v>36</v>
      </c>
      <c r="D38" s="6">
        <v>160</v>
      </c>
      <c r="E38" s="7" t="s">
        <v>50</v>
      </c>
      <c r="F38" s="8">
        <v>45</v>
      </c>
      <c r="G38" s="8">
        <v>56</v>
      </c>
      <c r="H38" s="8">
        <v>80</v>
      </c>
      <c r="I38" s="9">
        <f t="shared" si="0"/>
        <v>39.663133333333334</v>
      </c>
      <c r="J38" s="10">
        <f t="shared" si="1"/>
        <v>24.789458333333332</v>
      </c>
    </row>
    <row r="39" spans="1:10" s="12" customFormat="1" x14ac:dyDescent="0.3">
      <c r="A39" s="11"/>
      <c r="B39" s="4">
        <v>33</v>
      </c>
      <c r="C39" s="5" t="s">
        <v>37</v>
      </c>
      <c r="D39" s="6">
        <v>160</v>
      </c>
      <c r="E39" s="7" t="s">
        <v>50</v>
      </c>
      <c r="F39" s="8">
        <v>34</v>
      </c>
      <c r="G39" s="8">
        <v>23</v>
      </c>
      <c r="H39" s="8">
        <v>10</v>
      </c>
      <c r="I39" s="9">
        <f t="shared" si="0"/>
        <v>14.681933333333333</v>
      </c>
      <c r="J39" s="10">
        <f t="shared" si="1"/>
        <v>9.1762083333333333</v>
      </c>
    </row>
    <row r="40" spans="1:10" s="12" customFormat="1" x14ac:dyDescent="0.3">
      <c r="A40" s="11"/>
      <c r="B40" s="4">
        <v>34</v>
      </c>
      <c r="C40" s="5" t="s">
        <v>38</v>
      </c>
      <c r="D40" s="6">
        <v>250</v>
      </c>
      <c r="E40" s="7" t="s">
        <v>50</v>
      </c>
      <c r="F40" s="8">
        <v>18</v>
      </c>
      <c r="G40" s="8">
        <v>9</v>
      </c>
      <c r="H40" s="8">
        <v>8</v>
      </c>
      <c r="I40" s="9">
        <f t="shared" si="0"/>
        <v>7.6696666666666671</v>
      </c>
      <c r="J40" s="10">
        <f t="shared" si="1"/>
        <v>3.0678666666666667</v>
      </c>
    </row>
    <row r="41" spans="1:10" s="12" customFormat="1" x14ac:dyDescent="0.3">
      <c r="A41" s="11"/>
      <c r="B41" s="4">
        <v>35</v>
      </c>
      <c r="C41" s="5" t="s">
        <v>39</v>
      </c>
      <c r="D41" s="6">
        <v>400</v>
      </c>
      <c r="E41" s="7" t="s">
        <v>63</v>
      </c>
      <c r="F41" s="8">
        <v>12</v>
      </c>
      <c r="G41" s="8">
        <v>57</v>
      </c>
      <c r="H41" s="8">
        <v>24</v>
      </c>
      <c r="I41" s="9">
        <f t="shared" si="0"/>
        <v>20.3794</v>
      </c>
      <c r="J41" s="10">
        <f t="shared" si="1"/>
        <v>5.0948500000000001</v>
      </c>
    </row>
    <row r="42" spans="1:10" s="12" customFormat="1" ht="28.8" x14ac:dyDescent="0.3">
      <c r="A42" s="11"/>
      <c r="B42" s="4">
        <v>36</v>
      </c>
      <c r="C42" s="5" t="s">
        <v>40</v>
      </c>
      <c r="D42" s="6">
        <v>400</v>
      </c>
      <c r="E42" s="13" t="s">
        <v>64</v>
      </c>
      <c r="F42" s="8">
        <v>185</v>
      </c>
      <c r="G42" s="8">
        <v>206</v>
      </c>
      <c r="H42" s="8">
        <v>245</v>
      </c>
      <c r="I42" s="9">
        <f t="shared" si="0"/>
        <v>139.36879999999999</v>
      </c>
      <c r="J42" s="10">
        <f t="shared" si="1"/>
        <v>34.842199999999998</v>
      </c>
    </row>
    <row r="43" spans="1:10" s="12" customFormat="1" x14ac:dyDescent="0.3">
      <c r="A43" s="11"/>
      <c r="B43" s="4">
        <v>37</v>
      </c>
      <c r="C43" s="5" t="s">
        <v>41</v>
      </c>
      <c r="D43" s="6">
        <v>400</v>
      </c>
      <c r="E43" s="13" t="s">
        <v>65</v>
      </c>
      <c r="F43" s="8">
        <v>203</v>
      </c>
      <c r="G43" s="8">
        <v>141</v>
      </c>
      <c r="H43" s="8">
        <v>179</v>
      </c>
      <c r="I43" s="9">
        <f t="shared" si="0"/>
        <v>114.60673333333334</v>
      </c>
      <c r="J43" s="10">
        <f t="shared" si="1"/>
        <v>28.651683333333335</v>
      </c>
    </row>
    <row r="44" spans="1:10" s="12" customFormat="1" x14ac:dyDescent="0.3">
      <c r="A44" s="11"/>
      <c r="B44" s="4">
        <v>38</v>
      </c>
      <c r="C44" s="5" t="s">
        <v>42</v>
      </c>
      <c r="D44" s="6">
        <v>100</v>
      </c>
      <c r="E44" s="7" t="s">
        <v>49</v>
      </c>
      <c r="F44" s="8">
        <v>11</v>
      </c>
      <c r="G44" s="8">
        <v>12</v>
      </c>
      <c r="H44" s="8">
        <v>18</v>
      </c>
      <c r="I44" s="9">
        <f t="shared" si="0"/>
        <v>8.9844666666666662</v>
      </c>
      <c r="J44" s="10">
        <f t="shared" si="1"/>
        <v>8.9844666666666662</v>
      </c>
    </row>
    <row r="45" spans="1:10" s="12" customFormat="1" x14ac:dyDescent="0.3">
      <c r="A45" s="11"/>
      <c r="B45" s="4">
        <v>39</v>
      </c>
      <c r="C45" s="5" t="s">
        <v>115</v>
      </c>
      <c r="D45" s="6">
        <v>63</v>
      </c>
      <c r="E45" s="7" t="s">
        <v>50</v>
      </c>
      <c r="F45" s="8">
        <v>8</v>
      </c>
      <c r="G45" s="8">
        <v>20</v>
      </c>
      <c r="H45" s="8">
        <v>3</v>
      </c>
      <c r="I45" s="9">
        <f t="shared" si="0"/>
        <v>6.7931333333333335</v>
      </c>
      <c r="J45" s="10">
        <f t="shared" si="1"/>
        <v>10.782751322751324</v>
      </c>
    </row>
    <row r="46" spans="1:10" s="12" customFormat="1" x14ac:dyDescent="0.3">
      <c r="A46" s="11"/>
      <c r="B46" s="4">
        <v>40</v>
      </c>
      <c r="C46" s="5" t="s">
        <v>66</v>
      </c>
      <c r="D46" s="6">
        <v>160</v>
      </c>
      <c r="E46" s="7" t="s">
        <v>57</v>
      </c>
      <c r="F46" s="8">
        <v>4</v>
      </c>
      <c r="G46" s="8">
        <v>30</v>
      </c>
      <c r="H46" s="8">
        <v>48</v>
      </c>
      <c r="I46" s="9">
        <f t="shared" si="0"/>
        <v>17.968933333333332</v>
      </c>
      <c r="J46" s="10">
        <f t="shared" si="1"/>
        <v>11.230583333333332</v>
      </c>
    </row>
    <row r="47" spans="1:10" s="12" customFormat="1" x14ac:dyDescent="0.3">
      <c r="A47" s="11"/>
      <c r="B47" s="4">
        <v>41</v>
      </c>
      <c r="C47" s="5" t="s">
        <v>67</v>
      </c>
      <c r="D47" s="6">
        <v>250</v>
      </c>
      <c r="E47" s="7" t="s">
        <v>88</v>
      </c>
      <c r="F47" s="8">
        <v>72</v>
      </c>
      <c r="G47" s="8">
        <v>116</v>
      </c>
      <c r="H47" s="8">
        <v>77</v>
      </c>
      <c r="I47" s="9">
        <f t="shared" si="0"/>
        <v>58.070333333333323</v>
      </c>
      <c r="J47" s="10">
        <f t="shared" si="1"/>
        <v>23.228133333333329</v>
      </c>
    </row>
    <row r="48" spans="1:10" s="12" customFormat="1" x14ac:dyDescent="0.3">
      <c r="A48" s="11"/>
      <c r="B48" s="4">
        <v>42</v>
      </c>
      <c r="C48" s="5" t="s">
        <v>68</v>
      </c>
      <c r="D48" s="6">
        <v>160</v>
      </c>
      <c r="E48" s="7" t="s">
        <v>89</v>
      </c>
      <c r="F48" s="8">
        <v>40</v>
      </c>
      <c r="G48" s="8">
        <v>41</v>
      </c>
      <c r="H48" s="8">
        <v>39</v>
      </c>
      <c r="I48" s="9">
        <f t="shared" si="0"/>
        <v>26.295999999999999</v>
      </c>
      <c r="J48" s="10">
        <f t="shared" si="1"/>
        <v>16.434999999999999</v>
      </c>
    </row>
    <row r="49" spans="1:10" s="12" customFormat="1" x14ac:dyDescent="0.3">
      <c r="A49" s="11"/>
      <c r="B49" s="4">
        <v>43</v>
      </c>
      <c r="C49" s="5" t="s">
        <v>69</v>
      </c>
      <c r="D49" s="6">
        <v>100</v>
      </c>
      <c r="E49" s="7" t="s">
        <v>90</v>
      </c>
      <c r="F49" s="8">
        <v>97</v>
      </c>
      <c r="G49" s="8">
        <v>88</v>
      </c>
      <c r="H49" s="8">
        <v>88</v>
      </c>
      <c r="I49" s="9">
        <f t="shared" si="0"/>
        <v>59.823399999999999</v>
      </c>
      <c r="J49" s="10">
        <f t="shared" si="1"/>
        <v>59.823400000000007</v>
      </c>
    </row>
    <row r="50" spans="1:10" s="12" customFormat="1" x14ac:dyDescent="0.3">
      <c r="A50" s="11"/>
      <c r="B50" s="4">
        <v>44</v>
      </c>
      <c r="C50" s="5" t="s">
        <v>70</v>
      </c>
      <c r="D50" s="6">
        <v>160</v>
      </c>
      <c r="E50" s="7" t="s">
        <v>46</v>
      </c>
      <c r="F50" s="8">
        <v>0</v>
      </c>
      <c r="G50" s="8">
        <v>0</v>
      </c>
      <c r="H50" s="8">
        <v>3</v>
      </c>
      <c r="I50" s="9">
        <f t="shared" si="0"/>
        <v>0.65739999999999998</v>
      </c>
      <c r="J50" s="10">
        <f t="shared" si="1"/>
        <v>0.41087499999999993</v>
      </c>
    </row>
    <row r="51" spans="1:10" s="12" customFormat="1" x14ac:dyDescent="0.3">
      <c r="A51" s="11"/>
      <c r="B51" s="4">
        <v>45</v>
      </c>
      <c r="C51" s="5" t="s">
        <v>71</v>
      </c>
      <c r="D51" s="6">
        <v>100</v>
      </c>
      <c r="E51" s="7" t="s">
        <v>46</v>
      </c>
      <c r="F51" s="8">
        <v>0</v>
      </c>
      <c r="G51" s="8">
        <v>0</v>
      </c>
      <c r="H51" s="8">
        <v>0</v>
      </c>
      <c r="I51" s="9">
        <f t="shared" si="0"/>
        <v>0</v>
      </c>
      <c r="J51" s="10">
        <f t="shared" si="1"/>
        <v>0</v>
      </c>
    </row>
    <row r="52" spans="1:10" s="12" customFormat="1" x14ac:dyDescent="0.3">
      <c r="A52" s="11"/>
      <c r="B52" s="4">
        <v>46</v>
      </c>
      <c r="C52" s="5" t="s">
        <v>72</v>
      </c>
      <c r="D52" s="6">
        <v>160</v>
      </c>
      <c r="E52" s="7" t="s">
        <v>91</v>
      </c>
      <c r="F52" s="8">
        <v>10</v>
      </c>
      <c r="G52" s="8">
        <v>11</v>
      </c>
      <c r="H52" s="8">
        <v>9</v>
      </c>
      <c r="I52" s="9">
        <f t="shared" si="0"/>
        <v>6.5739999999999998</v>
      </c>
      <c r="J52" s="10">
        <f t="shared" si="1"/>
        <v>4.1087499999999997</v>
      </c>
    </row>
    <row r="53" spans="1:10" s="12" customFormat="1" x14ac:dyDescent="0.3">
      <c r="A53" s="11"/>
      <c r="B53" s="4">
        <v>47</v>
      </c>
      <c r="C53" s="5" t="s">
        <v>73</v>
      </c>
      <c r="D53" s="6">
        <v>160</v>
      </c>
      <c r="E53" s="7" t="s">
        <v>92</v>
      </c>
      <c r="F53" s="8">
        <v>48</v>
      </c>
      <c r="G53" s="8">
        <v>30</v>
      </c>
      <c r="H53" s="8">
        <v>50</v>
      </c>
      <c r="I53" s="9">
        <f t="shared" si="0"/>
        <v>28.049066666666661</v>
      </c>
      <c r="J53" s="10">
        <f t="shared" si="1"/>
        <v>17.530666666666665</v>
      </c>
    </row>
    <row r="54" spans="1:10" s="12" customFormat="1" x14ac:dyDescent="0.3">
      <c r="A54" s="11"/>
      <c r="B54" s="4">
        <v>48</v>
      </c>
      <c r="C54" s="5" t="s">
        <v>93</v>
      </c>
      <c r="D54" s="6">
        <v>100</v>
      </c>
      <c r="E54" s="7" t="s">
        <v>54</v>
      </c>
      <c r="F54" s="8">
        <v>12</v>
      </c>
      <c r="G54" s="8">
        <v>15</v>
      </c>
      <c r="H54" s="8">
        <v>8</v>
      </c>
      <c r="I54" s="9">
        <f t="shared" si="0"/>
        <v>7.6696666666666671</v>
      </c>
      <c r="J54" s="10">
        <f t="shared" si="1"/>
        <v>7.669666666666668</v>
      </c>
    </row>
    <row r="55" spans="1:10" s="12" customFormat="1" x14ac:dyDescent="0.3">
      <c r="A55" s="11"/>
      <c r="B55" s="4">
        <v>49</v>
      </c>
      <c r="C55" s="5" t="s">
        <v>74</v>
      </c>
      <c r="D55" s="6">
        <v>100</v>
      </c>
      <c r="E55" s="7" t="s">
        <v>50</v>
      </c>
      <c r="F55" s="8">
        <v>36</v>
      </c>
      <c r="G55" s="8">
        <v>21</v>
      </c>
      <c r="H55" s="8">
        <v>19</v>
      </c>
      <c r="I55" s="9">
        <f t="shared" si="0"/>
        <v>16.654133333333334</v>
      </c>
      <c r="J55" s="10">
        <f t="shared" si="1"/>
        <v>16.654133333333334</v>
      </c>
    </row>
    <row r="56" spans="1:10" s="12" customFormat="1" x14ac:dyDescent="0.3">
      <c r="A56" s="11"/>
      <c r="B56" s="4">
        <v>50</v>
      </c>
      <c r="C56" s="5" t="s">
        <v>75</v>
      </c>
      <c r="D56" s="6">
        <v>160</v>
      </c>
      <c r="E56" s="7" t="s">
        <v>94</v>
      </c>
      <c r="F56" s="8">
        <v>0</v>
      </c>
      <c r="G56" s="8">
        <v>0</v>
      </c>
      <c r="H56" s="8">
        <v>0</v>
      </c>
      <c r="I56" s="9">
        <f t="shared" si="0"/>
        <v>0</v>
      </c>
      <c r="J56" s="10">
        <f t="shared" si="1"/>
        <v>0</v>
      </c>
    </row>
    <row r="57" spans="1:10" s="12" customFormat="1" x14ac:dyDescent="0.3">
      <c r="A57" s="11"/>
      <c r="B57" s="4">
        <v>51</v>
      </c>
      <c r="C57" s="5" t="s">
        <v>76</v>
      </c>
      <c r="D57" s="6">
        <v>250</v>
      </c>
      <c r="E57" s="7" t="s">
        <v>127</v>
      </c>
      <c r="F57" s="8">
        <v>16</v>
      </c>
      <c r="G57" s="8">
        <v>46</v>
      </c>
      <c r="H57" s="8">
        <v>36</v>
      </c>
      <c r="I57" s="9">
        <f t="shared" si="0"/>
        <v>21.475066666666663</v>
      </c>
      <c r="J57" s="10">
        <f t="shared" si="1"/>
        <v>8.5900266666666649</v>
      </c>
    </row>
    <row r="58" spans="1:10" s="12" customFormat="1" x14ac:dyDescent="0.3">
      <c r="A58" s="11"/>
      <c r="B58" s="4"/>
      <c r="C58" s="5" t="s">
        <v>76</v>
      </c>
      <c r="D58" s="6">
        <v>250</v>
      </c>
      <c r="E58" s="7" t="s">
        <v>128</v>
      </c>
      <c r="F58" s="8">
        <v>0</v>
      </c>
      <c r="G58" s="8">
        <v>0</v>
      </c>
      <c r="H58" s="8">
        <v>3</v>
      </c>
      <c r="I58" s="9"/>
      <c r="J58" s="10"/>
    </row>
    <row r="59" spans="1:10" s="12" customFormat="1" x14ac:dyDescent="0.3">
      <c r="A59" s="11"/>
      <c r="B59" s="4">
        <v>52</v>
      </c>
      <c r="C59" s="5" t="s">
        <v>77</v>
      </c>
      <c r="D59" s="6">
        <v>160</v>
      </c>
      <c r="E59" s="7" t="s">
        <v>96</v>
      </c>
      <c r="F59" s="8">
        <v>1</v>
      </c>
      <c r="G59" s="8">
        <v>8</v>
      </c>
      <c r="H59" s="8">
        <v>57</v>
      </c>
      <c r="I59" s="9">
        <f t="shared" si="0"/>
        <v>14.4628</v>
      </c>
      <c r="J59" s="10">
        <f t="shared" si="1"/>
        <v>9.0392500000000009</v>
      </c>
    </row>
    <row r="60" spans="1:10" s="12" customFormat="1" x14ac:dyDescent="0.3">
      <c r="A60" s="11"/>
      <c r="B60" s="4">
        <v>53</v>
      </c>
      <c r="C60" s="5" t="s">
        <v>78</v>
      </c>
      <c r="D60" s="6">
        <v>100</v>
      </c>
      <c r="E60" s="7" t="s">
        <v>97</v>
      </c>
      <c r="F60" s="8">
        <v>16</v>
      </c>
      <c r="G60" s="8">
        <v>12</v>
      </c>
      <c r="H60" s="8">
        <v>8</v>
      </c>
      <c r="I60" s="9">
        <f t="shared" si="0"/>
        <v>7.8888000000000007</v>
      </c>
      <c r="J60" s="10">
        <f t="shared" si="1"/>
        <v>7.8888000000000016</v>
      </c>
    </row>
    <row r="61" spans="1:10" s="12" customFormat="1" ht="28.8" x14ac:dyDescent="0.3">
      <c r="A61" s="11"/>
      <c r="B61" s="4">
        <v>54</v>
      </c>
      <c r="C61" s="5" t="s">
        <v>79</v>
      </c>
      <c r="D61" s="6">
        <v>250</v>
      </c>
      <c r="E61" s="13" t="s">
        <v>98</v>
      </c>
      <c r="F61" s="8">
        <v>144</v>
      </c>
      <c r="G61" s="8">
        <v>128</v>
      </c>
      <c r="H61" s="8">
        <v>120</v>
      </c>
      <c r="I61" s="9">
        <f t="shared" si="0"/>
        <v>85.900266666666653</v>
      </c>
      <c r="J61" s="10">
        <f t="shared" si="1"/>
        <v>34.36010666666666</v>
      </c>
    </row>
    <row r="62" spans="1:10" s="12" customFormat="1" x14ac:dyDescent="0.3">
      <c r="A62" s="11"/>
      <c r="B62" s="4">
        <v>55</v>
      </c>
      <c r="C62" s="5" t="s">
        <v>80</v>
      </c>
      <c r="D62" s="6">
        <v>63</v>
      </c>
      <c r="E62" s="7" t="s">
        <v>99</v>
      </c>
      <c r="F62" s="8">
        <v>26</v>
      </c>
      <c r="G62" s="8">
        <v>39</v>
      </c>
      <c r="H62" s="8">
        <v>16</v>
      </c>
      <c r="I62" s="9">
        <f t="shared" si="0"/>
        <v>17.7498</v>
      </c>
      <c r="J62" s="10">
        <f t="shared" si="1"/>
        <v>28.174285714285713</v>
      </c>
    </row>
    <row r="63" spans="1:10" s="12" customFormat="1" x14ac:dyDescent="0.3">
      <c r="A63" s="11"/>
      <c r="B63" s="4">
        <v>56</v>
      </c>
      <c r="C63" s="5" t="s">
        <v>81</v>
      </c>
      <c r="D63" s="6">
        <v>160</v>
      </c>
      <c r="E63" s="7" t="s">
        <v>106</v>
      </c>
      <c r="F63" s="8">
        <v>23</v>
      </c>
      <c r="G63" s="8">
        <v>30</v>
      </c>
      <c r="H63" s="8">
        <v>12</v>
      </c>
      <c r="I63" s="9">
        <f t="shared" si="0"/>
        <v>14.243666666666668</v>
      </c>
      <c r="J63" s="10">
        <f t="shared" si="1"/>
        <v>8.9022916666666667</v>
      </c>
    </row>
    <row r="64" spans="1:10" s="12" customFormat="1" x14ac:dyDescent="0.3">
      <c r="B64" s="4">
        <v>57</v>
      </c>
      <c r="C64" s="5" t="s">
        <v>82</v>
      </c>
      <c r="D64" s="6">
        <v>63</v>
      </c>
      <c r="E64" s="7" t="s">
        <v>50</v>
      </c>
      <c r="F64" s="8">
        <v>27</v>
      </c>
      <c r="G64" s="8">
        <v>0</v>
      </c>
      <c r="H64" s="8">
        <v>0</v>
      </c>
      <c r="I64" s="9">
        <f t="shared" si="0"/>
        <v>5.9165999999999999</v>
      </c>
      <c r="J64" s="10">
        <f t="shared" si="1"/>
        <v>9.3914285714285715</v>
      </c>
    </row>
    <row r="65" spans="2:10" s="12" customFormat="1" x14ac:dyDescent="0.3">
      <c r="B65" s="4">
        <v>58</v>
      </c>
      <c r="C65" s="5" t="s">
        <v>83</v>
      </c>
      <c r="D65" s="6">
        <v>250</v>
      </c>
      <c r="E65" s="7" t="s">
        <v>46</v>
      </c>
      <c r="F65" s="8">
        <v>1</v>
      </c>
      <c r="G65" s="8">
        <v>13</v>
      </c>
      <c r="H65" s="8">
        <v>1</v>
      </c>
      <c r="I65" s="9">
        <f t="shared" si="0"/>
        <v>3.2869999999999999</v>
      </c>
      <c r="J65" s="10">
        <f t="shared" si="1"/>
        <v>1.3148</v>
      </c>
    </row>
    <row r="66" spans="2:10" s="12" customFormat="1" x14ac:dyDescent="0.3">
      <c r="B66" s="4">
        <v>59</v>
      </c>
      <c r="C66" s="5" t="s">
        <v>84</v>
      </c>
      <c r="D66" s="6">
        <v>630</v>
      </c>
      <c r="E66" s="7" t="s">
        <v>107</v>
      </c>
      <c r="F66" s="8">
        <v>7</v>
      </c>
      <c r="G66" s="8">
        <v>8</v>
      </c>
      <c r="H66" s="8">
        <v>10</v>
      </c>
      <c r="I66" s="9">
        <f t="shared" si="0"/>
        <v>5.4783333333333335</v>
      </c>
      <c r="J66" s="10">
        <f t="shared" si="1"/>
        <v>0.86957671957671956</v>
      </c>
    </row>
    <row r="67" spans="2:10" s="12" customFormat="1" x14ac:dyDescent="0.3">
      <c r="B67" s="4">
        <v>60</v>
      </c>
      <c r="C67" s="5" t="s">
        <v>85</v>
      </c>
      <c r="D67" s="6">
        <v>160</v>
      </c>
      <c r="E67" s="7" t="s">
        <v>101</v>
      </c>
      <c r="F67" s="8">
        <v>5</v>
      </c>
      <c r="G67" s="8">
        <v>7</v>
      </c>
      <c r="H67" s="8">
        <v>0</v>
      </c>
      <c r="I67" s="9">
        <f t="shared" si="0"/>
        <v>2.6295999999999999</v>
      </c>
      <c r="J67" s="10">
        <f t="shared" si="1"/>
        <v>1.6434999999999997</v>
      </c>
    </row>
    <row r="68" spans="2:10" s="12" customFormat="1" x14ac:dyDescent="0.3">
      <c r="B68" s="4">
        <v>61</v>
      </c>
      <c r="C68" s="5" t="s">
        <v>86</v>
      </c>
      <c r="D68" s="6">
        <v>160</v>
      </c>
      <c r="E68" s="7" t="s">
        <v>100</v>
      </c>
      <c r="F68" s="8">
        <v>0</v>
      </c>
      <c r="G68" s="8">
        <v>0</v>
      </c>
      <c r="H68" s="8">
        <v>0</v>
      </c>
      <c r="I68" s="9">
        <f t="shared" si="0"/>
        <v>0</v>
      </c>
      <c r="J68" s="10">
        <f t="shared" si="1"/>
        <v>0</v>
      </c>
    </row>
    <row r="69" spans="2:10" s="12" customFormat="1" x14ac:dyDescent="0.3">
      <c r="B69" s="4">
        <v>62</v>
      </c>
      <c r="C69" s="5" t="s">
        <v>87</v>
      </c>
      <c r="D69" s="6">
        <v>100</v>
      </c>
      <c r="E69" s="7" t="s">
        <v>50</v>
      </c>
      <c r="F69" s="8">
        <v>29</v>
      </c>
      <c r="G69" s="8">
        <v>32</v>
      </c>
      <c r="H69" s="8">
        <v>37</v>
      </c>
      <c r="I69" s="9">
        <f t="shared" si="0"/>
        <v>21.475066666666663</v>
      </c>
      <c r="J69" s="10">
        <f t="shared" si="1"/>
        <v>21.475066666666663</v>
      </c>
    </row>
    <row r="70" spans="2:10" s="12" customFormat="1" x14ac:dyDescent="0.3">
      <c r="B70" s="4">
        <v>63</v>
      </c>
      <c r="C70" s="5" t="s">
        <v>103</v>
      </c>
      <c r="D70" s="6">
        <v>250</v>
      </c>
      <c r="E70" s="7" t="s">
        <v>109</v>
      </c>
      <c r="F70" s="8">
        <v>10</v>
      </c>
      <c r="G70" s="8">
        <v>16</v>
      </c>
      <c r="H70" s="8">
        <v>21</v>
      </c>
      <c r="I70" s="9">
        <f t="shared" si="0"/>
        <v>10.299266666666666</v>
      </c>
      <c r="J70" s="10">
        <f t="shared" si="1"/>
        <v>4.1197066666666666</v>
      </c>
    </row>
    <row r="71" spans="2:10" s="12" customFormat="1" x14ac:dyDescent="0.3">
      <c r="B71" s="4">
        <v>64</v>
      </c>
      <c r="C71" s="5" t="s">
        <v>117</v>
      </c>
      <c r="D71" s="6">
        <v>250</v>
      </c>
      <c r="E71" s="7" t="s">
        <v>46</v>
      </c>
      <c r="F71" s="8">
        <v>6</v>
      </c>
      <c r="G71" s="8">
        <v>6</v>
      </c>
      <c r="H71" s="8">
        <v>5</v>
      </c>
      <c r="I71" s="9">
        <f t="shared" si="0"/>
        <v>3.7252666666666667</v>
      </c>
      <c r="J71" s="10">
        <f t="shared" si="1"/>
        <v>1.4901066666666667</v>
      </c>
    </row>
    <row r="72" spans="2:10" s="12" customFormat="1" x14ac:dyDescent="0.3">
      <c r="B72" s="4">
        <v>65</v>
      </c>
      <c r="C72" s="5" t="s">
        <v>105</v>
      </c>
      <c r="D72" s="6">
        <v>160</v>
      </c>
      <c r="E72" s="7" t="s">
        <v>46</v>
      </c>
      <c r="F72" s="8">
        <v>9</v>
      </c>
      <c r="G72" s="8">
        <v>10</v>
      </c>
      <c r="H72" s="8">
        <v>10</v>
      </c>
      <c r="I72" s="9">
        <f t="shared" si="0"/>
        <v>6.3548666666666662</v>
      </c>
      <c r="J72" s="10">
        <f t="shared" si="1"/>
        <v>3.9717916666666664</v>
      </c>
    </row>
    <row r="73" spans="2:10" s="12" customFormat="1" x14ac:dyDescent="0.3">
      <c r="B73" s="4">
        <v>66</v>
      </c>
      <c r="C73" s="5" t="s">
        <v>108</v>
      </c>
      <c r="D73" s="6">
        <v>100</v>
      </c>
      <c r="E73" s="7" t="s">
        <v>57</v>
      </c>
      <c r="F73" s="8">
        <v>4</v>
      </c>
      <c r="G73" s="8">
        <v>9</v>
      </c>
      <c r="H73" s="8">
        <v>0</v>
      </c>
      <c r="I73" s="9">
        <f t="shared" ref="I73:I78" si="2">(F73+G73+H73)/3*0.38*1.73</f>
        <v>2.8487333333333331</v>
      </c>
      <c r="J73" s="10">
        <f t="shared" ref="J73:J77" si="3">I73/D73*100</f>
        <v>2.8487333333333331</v>
      </c>
    </row>
    <row r="74" spans="2:10" s="12" customFormat="1" x14ac:dyDescent="0.3">
      <c r="B74" s="24">
        <v>67</v>
      </c>
      <c r="C74" s="5" t="s">
        <v>110</v>
      </c>
      <c r="D74" s="6">
        <v>100</v>
      </c>
      <c r="E74" s="7" t="s">
        <v>101</v>
      </c>
      <c r="F74" s="8">
        <v>1</v>
      </c>
      <c r="G74" s="8">
        <v>0</v>
      </c>
      <c r="H74" s="8">
        <v>3</v>
      </c>
      <c r="I74" s="9">
        <f t="shared" si="2"/>
        <v>0.87653333333333316</v>
      </c>
      <c r="J74" s="10">
        <f t="shared" si="3"/>
        <v>0.87653333333333316</v>
      </c>
    </row>
    <row r="75" spans="2:10" s="12" customFormat="1" x14ac:dyDescent="0.3">
      <c r="B75" s="24">
        <v>68</v>
      </c>
      <c r="C75" s="5" t="s">
        <v>111</v>
      </c>
      <c r="D75" s="6">
        <v>400</v>
      </c>
      <c r="E75" s="7" t="s">
        <v>104</v>
      </c>
      <c r="F75" s="8">
        <v>33</v>
      </c>
      <c r="G75" s="8">
        <v>0</v>
      </c>
      <c r="H75" s="8">
        <v>1</v>
      </c>
      <c r="I75" s="9">
        <f t="shared" si="2"/>
        <v>7.4505333333333335</v>
      </c>
      <c r="J75" s="10">
        <f t="shared" si="3"/>
        <v>1.8626333333333336</v>
      </c>
    </row>
    <row r="76" spans="2:10" s="12" customFormat="1" x14ac:dyDescent="0.3">
      <c r="B76" s="25">
        <v>69</v>
      </c>
      <c r="C76" s="5" t="s">
        <v>113</v>
      </c>
      <c r="D76" s="7">
        <v>250</v>
      </c>
      <c r="E76" s="7" t="s">
        <v>114</v>
      </c>
      <c r="F76" s="8">
        <v>0</v>
      </c>
      <c r="G76" s="8">
        <v>0</v>
      </c>
      <c r="H76" s="8">
        <v>8</v>
      </c>
      <c r="I76" s="7">
        <f t="shared" si="2"/>
        <v>1.7530666666666663</v>
      </c>
      <c r="J76" s="26">
        <f t="shared" si="3"/>
        <v>0.70122666666666655</v>
      </c>
    </row>
    <row r="77" spans="2:10" s="12" customFormat="1" x14ac:dyDescent="0.3">
      <c r="B77" s="25">
        <v>70</v>
      </c>
      <c r="C77" s="5" t="s">
        <v>118</v>
      </c>
      <c r="D77" s="7">
        <v>250</v>
      </c>
      <c r="E77" s="7" t="s">
        <v>119</v>
      </c>
      <c r="F77" s="8">
        <v>100</v>
      </c>
      <c r="G77" s="8">
        <v>92</v>
      </c>
      <c r="H77" s="8">
        <v>80</v>
      </c>
      <c r="I77" s="7">
        <f t="shared" si="2"/>
        <v>59.604266666666668</v>
      </c>
      <c r="J77" s="26">
        <f t="shared" si="3"/>
        <v>23.841706666666667</v>
      </c>
    </row>
    <row r="78" spans="2:10" s="12" customFormat="1" x14ac:dyDescent="0.3">
      <c r="B78" s="25">
        <v>71</v>
      </c>
      <c r="C78" s="5" t="s">
        <v>120</v>
      </c>
      <c r="D78" s="7">
        <v>100</v>
      </c>
      <c r="E78" s="7" t="s">
        <v>50</v>
      </c>
      <c r="F78" s="8">
        <v>8</v>
      </c>
      <c r="G78" s="8">
        <v>19</v>
      </c>
      <c r="H78" s="8">
        <v>40</v>
      </c>
      <c r="I78" s="7">
        <f t="shared" si="2"/>
        <v>14.681933333333333</v>
      </c>
      <c r="J78" s="26">
        <f t="shared" ref="J78" si="4">I78/D78*100</f>
        <v>14.681933333333333</v>
      </c>
    </row>
    <row r="81" spans="3:3" x14ac:dyDescent="0.3">
      <c r="C81" t="s">
        <v>112</v>
      </c>
    </row>
    <row r="768" spans="10:10" x14ac:dyDescent="0.3">
      <c r="J768" s="2"/>
    </row>
    <row r="769" spans="10:10" x14ac:dyDescent="0.3">
      <c r="J769" s="2"/>
    </row>
    <row r="770" spans="10:10" x14ac:dyDescent="0.3">
      <c r="J770" s="2"/>
    </row>
    <row r="771" spans="10:10" x14ac:dyDescent="0.3">
      <c r="J771" s="2"/>
    </row>
    <row r="772" spans="10:10" x14ac:dyDescent="0.3">
      <c r="J772" s="2"/>
    </row>
    <row r="773" spans="10:10" x14ac:dyDescent="0.3">
      <c r="J773" s="2"/>
    </row>
    <row r="774" spans="10:10" x14ac:dyDescent="0.3">
      <c r="J774" s="2"/>
    </row>
    <row r="775" spans="10:10" x14ac:dyDescent="0.3">
      <c r="J775" s="2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" right="0.7" top="0.75" bottom="0.75" header="0.3" footer="0.3"/>
  <pageSetup paperSize="9" scale="7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>
      <selection activeCell="B5" sqref="B5:B6"/>
    </sheetView>
  </sheetViews>
  <sheetFormatPr defaultRowHeight="14.4" x14ac:dyDescent="0.3"/>
  <cols>
    <col min="2" max="2" width="15.44140625" customWidth="1"/>
    <col min="4" max="4" width="18.109375" customWidth="1"/>
    <col min="11" max="11" width="10.109375" bestFit="1" customWidth="1"/>
    <col min="12" max="12" width="11.33203125" customWidth="1"/>
  </cols>
  <sheetData>
    <row r="1" spans="1:11" ht="19.8" x14ac:dyDescent="0.3">
      <c r="A1" s="58" t="s">
        <v>24</v>
      </c>
      <c r="B1" s="59"/>
      <c r="C1" s="59"/>
      <c r="D1" s="59"/>
      <c r="E1" s="59"/>
      <c r="F1" s="59"/>
      <c r="G1" s="59"/>
      <c r="H1" s="59"/>
      <c r="I1" s="60"/>
    </row>
    <row r="2" spans="1:11" x14ac:dyDescent="0.3">
      <c r="A2" s="54" t="s">
        <v>2</v>
      </c>
      <c r="B2" s="61" t="s">
        <v>5</v>
      </c>
      <c r="C2" s="67" t="s">
        <v>3</v>
      </c>
      <c r="D2" s="67" t="s">
        <v>0</v>
      </c>
      <c r="E2" s="55" t="s">
        <v>125</v>
      </c>
      <c r="F2" s="56"/>
      <c r="G2" s="56"/>
      <c r="H2" s="56"/>
      <c r="I2" s="57"/>
    </row>
    <row r="3" spans="1:11" x14ac:dyDescent="0.3">
      <c r="A3" s="54"/>
      <c r="B3" s="66"/>
      <c r="C3" s="67"/>
      <c r="D3" s="67"/>
      <c r="E3" s="55" t="s">
        <v>1</v>
      </c>
      <c r="F3" s="56"/>
      <c r="G3" s="65"/>
      <c r="H3" s="61" t="s">
        <v>4</v>
      </c>
      <c r="I3" s="63" t="s">
        <v>6</v>
      </c>
    </row>
    <row r="4" spans="1:11" x14ac:dyDescent="0.3">
      <c r="A4" s="54"/>
      <c r="B4" s="62"/>
      <c r="C4" s="67"/>
      <c r="D4" s="67"/>
      <c r="E4" s="27" t="s">
        <v>7</v>
      </c>
      <c r="F4" s="27" t="s">
        <v>8</v>
      </c>
      <c r="G4" s="27" t="s">
        <v>9</v>
      </c>
      <c r="H4" s="62"/>
      <c r="I4" s="64"/>
    </row>
    <row r="5" spans="1:11" x14ac:dyDescent="0.3">
      <c r="A5" s="4">
        <v>1</v>
      </c>
      <c r="B5" s="29" t="s">
        <v>11</v>
      </c>
      <c r="C5" s="6">
        <v>100</v>
      </c>
      <c r="D5" s="7" t="s">
        <v>43</v>
      </c>
      <c r="E5" s="8">
        <v>29</v>
      </c>
      <c r="F5" s="8">
        <v>37</v>
      </c>
      <c r="G5" s="8">
        <v>37</v>
      </c>
      <c r="H5" s="9">
        <f>(E5+F5+G5)/3*0.38*1.73</f>
        <v>22.570733333333333</v>
      </c>
      <c r="I5" s="10">
        <f>H5/C5*100</f>
        <v>22.570733333333333</v>
      </c>
      <c r="K5" s="28"/>
    </row>
    <row r="6" spans="1:11" x14ac:dyDescent="0.3">
      <c r="A6" s="4">
        <v>2</v>
      </c>
      <c r="B6" s="29" t="s">
        <v>12</v>
      </c>
      <c r="C6" s="6">
        <v>100</v>
      </c>
      <c r="D6" s="7" t="s">
        <v>57</v>
      </c>
      <c r="E6" s="8">
        <v>23</v>
      </c>
      <c r="F6" s="8">
        <v>14</v>
      </c>
      <c r="G6" s="8">
        <v>40</v>
      </c>
      <c r="H6" s="9">
        <f t="shared" ref="H6:H70" si="0">(E6+F6+G6)/3*0.38*1.73</f>
        <v>16.873266666666666</v>
      </c>
      <c r="I6" s="10">
        <f t="shared" ref="I6:I70" si="1">H6/C6*100</f>
        <v>16.873266666666666</v>
      </c>
      <c r="K6" s="28"/>
    </row>
    <row r="7" spans="1:11" x14ac:dyDescent="0.3">
      <c r="A7" s="4">
        <v>3</v>
      </c>
      <c r="B7" s="29" t="s">
        <v>13</v>
      </c>
      <c r="C7" s="6">
        <v>160</v>
      </c>
      <c r="D7" s="7" t="s">
        <v>50</v>
      </c>
      <c r="E7" s="8">
        <v>43</v>
      </c>
      <c r="F7" s="8">
        <v>32</v>
      </c>
      <c r="G7" s="8">
        <v>47</v>
      </c>
      <c r="H7" s="9">
        <f t="shared" si="0"/>
        <v>26.734266666666667</v>
      </c>
      <c r="I7" s="10">
        <f t="shared" si="1"/>
        <v>16.708916666666667</v>
      </c>
      <c r="K7" s="28"/>
    </row>
    <row r="8" spans="1:11" x14ac:dyDescent="0.3">
      <c r="A8" s="4">
        <v>4</v>
      </c>
      <c r="B8" s="29" t="s">
        <v>14</v>
      </c>
      <c r="C8" s="6">
        <v>400</v>
      </c>
      <c r="D8" s="7" t="s">
        <v>57</v>
      </c>
      <c r="E8" s="8">
        <v>19</v>
      </c>
      <c r="F8" s="8">
        <v>24</v>
      </c>
      <c r="G8" s="8">
        <v>6</v>
      </c>
      <c r="H8" s="9">
        <f t="shared" si="0"/>
        <v>10.737533333333332</v>
      </c>
      <c r="I8" s="10">
        <f t="shared" si="1"/>
        <v>2.6843833333333329</v>
      </c>
      <c r="K8" s="28"/>
    </row>
    <row r="9" spans="1:11" x14ac:dyDescent="0.3">
      <c r="A9" s="4">
        <v>5</v>
      </c>
      <c r="B9" s="29" t="s">
        <v>15</v>
      </c>
      <c r="C9" s="6">
        <v>100</v>
      </c>
      <c r="D9" s="7" t="s">
        <v>57</v>
      </c>
      <c r="E9" s="8">
        <v>58</v>
      </c>
      <c r="F9" s="8">
        <v>74</v>
      </c>
      <c r="G9" s="8">
        <v>59</v>
      </c>
      <c r="H9" s="9">
        <f t="shared" si="0"/>
        <v>41.85446666666666</v>
      </c>
      <c r="I9" s="10">
        <f t="shared" si="1"/>
        <v>41.85446666666666</v>
      </c>
      <c r="K9" s="28"/>
    </row>
    <row r="10" spans="1:11" x14ac:dyDescent="0.3">
      <c r="A10" s="4">
        <v>6</v>
      </c>
      <c r="B10" s="29" t="s">
        <v>121</v>
      </c>
      <c r="C10" s="6">
        <v>250</v>
      </c>
      <c r="D10" s="13" t="s">
        <v>58</v>
      </c>
      <c r="E10" s="8">
        <v>58</v>
      </c>
      <c r="F10" s="8">
        <v>52</v>
      </c>
      <c r="G10" s="8">
        <v>27</v>
      </c>
      <c r="H10" s="9">
        <f t="shared" si="0"/>
        <v>30.021266666666662</v>
      </c>
      <c r="I10" s="10">
        <f t="shared" si="1"/>
        <v>12.008506666666664</v>
      </c>
      <c r="K10" s="28"/>
    </row>
    <row r="11" spans="1:11" x14ac:dyDescent="0.3">
      <c r="A11" s="4">
        <v>7</v>
      </c>
      <c r="B11" s="29" t="s">
        <v>16</v>
      </c>
      <c r="C11" s="6">
        <v>100</v>
      </c>
      <c r="D11" s="7" t="s">
        <v>57</v>
      </c>
      <c r="E11" s="8">
        <v>60</v>
      </c>
      <c r="F11" s="8">
        <v>67</v>
      </c>
      <c r="G11" s="8">
        <v>55</v>
      </c>
      <c r="H11" s="9">
        <f t="shared" si="0"/>
        <v>39.882266666666659</v>
      </c>
      <c r="I11" s="10">
        <f t="shared" si="1"/>
        <v>39.882266666666659</v>
      </c>
      <c r="K11" s="28"/>
    </row>
    <row r="12" spans="1:11" x14ac:dyDescent="0.3">
      <c r="A12" s="4">
        <v>8</v>
      </c>
      <c r="B12" s="29" t="s">
        <v>17</v>
      </c>
      <c r="C12" s="6">
        <v>100</v>
      </c>
      <c r="D12" s="7" t="s">
        <v>58</v>
      </c>
      <c r="E12" s="8">
        <v>29</v>
      </c>
      <c r="F12" s="8">
        <v>64</v>
      </c>
      <c r="G12" s="8">
        <v>55</v>
      </c>
      <c r="H12" s="9">
        <f t="shared" si="0"/>
        <v>32.431733333333334</v>
      </c>
      <c r="I12" s="10">
        <f t="shared" si="1"/>
        <v>32.431733333333334</v>
      </c>
      <c r="K12" s="28"/>
    </row>
    <row r="13" spans="1:11" x14ac:dyDescent="0.3">
      <c r="A13" s="4">
        <v>9</v>
      </c>
      <c r="B13" s="29" t="s">
        <v>122</v>
      </c>
      <c r="C13" s="6">
        <v>160</v>
      </c>
      <c r="D13" s="7" t="s">
        <v>59</v>
      </c>
      <c r="E13" s="8">
        <v>28</v>
      </c>
      <c r="F13" s="8">
        <v>20</v>
      </c>
      <c r="G13" s="8">
        <v>32</v>
      </c>
      <c r="H13" s="9">
        <f t="shared" si="0"/>
        <v>17.530666666666669</v>
      </c>
      <c r="I13" s="10">
        <f t="shared" si="1"/>
        <v>10.956666666666667</v>
      </c>
      <c r="K13" s="28"/>
    </row>
    <row r="14" spans="1:11" x14ac:dyDescent="0.3">
      <c r="A14" s="4">
        <v>10</v>
      </c>
      <c r="B14" s="29" t="s">
        <v>123</v>
      </c>
      <c r="C14" s="6">
        <v>160</v>
      </c>
      <c r="D14" s="7" t="s">
        <v>57</v>
      </c>
      <c r="E14" s="8">
        <v>147</v>
      </c>
      <c r="F14" s="8">
        <v>129</v>
      </c>
      <c r="G14" s="8">
        <v>132</v>
      </c>
      <c r="H14" s="9">
        <f t="shared" si="0"/>
        <v>89.406400000000005</v>
      </c>
      <c r="I14" s="10">
        <f t="shared" si="1"/>
        <v>55.878999999999998</v>
      </c>
      <c r="K14" s="28"/>
    </row>
    <row r="15" spans="1:11" x14ac:dyDescent="0.3">
      <c r="A15" s="4">
        <v>11</v>
      </c>
      <c r="B15" s="29" t="s">
        <v>18</v>
      </c>
      <c r="C15" s="6">
        <v>100</v>
      </c>
      <c r="D15" s="7" t="s">
        <v>44</v>
      </c>
      <c r="E15" s="8">
        <v>17</v>
      </c>
      <c r="F15" s="8">
        <v>27</v>
      </c>
      <c r="G15" s="8">
        <v>14</v>
      </c>
      <c r="H15" s="9">
        <f t="shared" si="0"/>
        <v>12.709733333333332</v>
      </c>
      <c r="I15" s="10">
        <f t="shared" si="1"/>
        <v>12.709733333333331</v>
      </c>
      <c r="K15" s="28"/>
    </row>
    <row r="16" spans="1:11" x14ac:dyDescent="0.3">
      <c r="A16" s="4">
        <v>12</v>
      </c>
      <c r="B16" s="29" t="s">
        <v>19</v>
      </c>
      <c r="C16" s="6">
        <v>100</v>
      </c>
      <c r="D16" s="7" t="s">
        <v>51</v>
      </c>
      <c r="E16" s="8">
        <v>8</v>
      </c>
      <c r="F16" s="8">
        <v>16</v>
      </c>
      <c r="G16" s="8">
        <v>5</v>
      </c>
      <c r="H16" s="9">
        <f t="shared" si="0"/>
        <v>6.3548666666666662</v>
      </c>
      <c r="I16" s="10">
        <f t="shared" si="1"/>
        <v>6.3548666666666653</v>
      </c>
      <c r="K16" s="28"/>
    </row>
    <row r="17" spans="1:11" x14ac:dyDescent="0.3">
      <c r="A17" s="4">
        <v>13</v>
      </c>
      <c r="B17" s="29" t="s">
        <v>20</v>
      </c>
      <c r="C17" s="6">
        <v>100</v>
      </c>
      <c r="D17" s="7" t="s">
        <v>50</v>
      </c>
      <c r="E17" s="8">
        <v>3</v>
      </c>
      <c r="F17" s="8">
        <v>14</v>
      </c>
      <c r="G17" s="8">
        <v>13</v>
      </c>
      <c r="H17" s="9">
        <f t="shared" si="0"/>
        <v>6.5739999999999998</v>
      </c>
      <c r="I17" s="10">
        <f t="shared" si="1"/>
        <v>6.573999999999999</v>
      </c>
      <c r="K17" s="28"/>
    </row>
    <row r="18" spans="1:11" x14ac:dyDescent="0.3">
      <c r="A18" s="4">
        <v>14</v>
      </c>
      <c r="B18" s="29" t="s">
        <v>21</v>
      </c>
      <c r="C18" s="6">
        <v>100</v>
      </c>
      <c r="D18" s="7" t="s">
        <v>52</v>
      </c>
      <c r="E18" s="8">
        <v>36</v>
      </c>
      <c r="F18" s="8">
        <v>35</v>
      </c>
      <c r="G18" s="8">
        <v>24</v>
      </c>
      <c r="H18" s="9">
        <f t="shared" si="0"/>
        <v>20.817666666666668</v>
      </c>
      <c r="I18" s="10">
        <f t="shared" si="1"/>
        <v>20.817666666666668</v>
      </c>
      <c r="K18" s="28"/>
    </row>
    <row r="19" spans="1:11" x14ac:dyDescent="0.3">
      <c r="A19" s="4">
        <v>15</v>
      </c>
      <c r="B19" s="29" t="s">
        <v>22</v>
      </c>
      <c r="C19" s="6">
        <v>250</v>
      </c>
      <c r="D19" s="7" t="s">
        <v>60</v>
      </c>
      <c r="E19" s="8">
        <v>67</v>
      </c>
      <c r="F19" s="8">
        <v>66</v>
      </c>
      <c r="G19" s="8">
        <v>94</v>
      </c>
      <c r="H19" s="9">
        <f t="shared" si="0"/>
        <v>49.743266666666671</v>
      </c>
      <c r="I19" s="10">
        <f t="shared" si="1"/>
        <v>19.897306666666665</v>
      </c>
      <c r="K19" s="28"/>
    </row>
    <row r="20" spans="1:11" x14ac:dyDescent="0.3">
      <c r="A20" s="4">
        <v>16</v>
      </c>
      <c r="B20" s="29" t="s">
        <v>23</v>
      </c>
      <c r="C20" s="6">
        <v>160</v>
      </c>
      <c r="D20" s="7" t="s">
        <v>58</v>
      </c>
      <c r="E20" s="8">
        <v>20</v>
      </c>
      <c r="F20" s="8">
        <v>19</v>
      </c>
      <c r="G20" s="8">
        <v>11</v>
      </c>
      <c r="H20" s="9">
        <f t="shared" si="0"/>
        <v>10.956666666666667</v>
      </c>
      <c r="I20" s="10">
        <f t="shared" si="1"/>
        <v>6.8479166666666673</v>
      </c>
      <c r="K20" s="28"/>
    </row>
    <row r="21" spans="1:11" ht="28.8" x14ac:dyDescent="0.3">
      <c r="A21" s="4">
        <v>17</v>
      </c>
      <c r="B21" s="29" t="s">
        <v>116</v>
      </c>
      <c r="C21" s="6">
        <v>160</v>
      </c>
      <c r="D21" s="13" t="s">
        <v>61</v>
      </c>
      <c r="E21" s="8">
        <v>63</v>
      </c>
      <c r="F21" s="8">
        <v>88</v>
      </c>
      <c r="G21" s="8">
        <v>94</v>
      </c>
      <c r="H21" s="9">
        <f t="shared" si="0"/>
        <v>53.687666666666672</v>
      </c>
      <c r="I21" s="10">
        <f t="shared" si="1"/>
        <v>33.554791666666674</v>
      </c>
      <c r="K21" s="28"/>
    </row>
    <row r="22" spans="1:11" ht="28.8" x14ac:dyDescent="0.3">
      <c r="A22" s="4">
        <v>18</v>
      </c>
      <c r="B22" s="29" t="s">
        <v>25</v>
      </c>
      <c r="C22" s="6">
        <v>400</v>
      </c>
      <c r="D22" s="13" t="s">
        <v>62</v>
      </c>
      <c r="E22" s="8">
        <v>181</v>
      </c>
      <c r="F22" s="8">
        <v>188</v>
      </c>
      <c r="G22" s="8">
        <v>206</v>
      </c>
      <c r="H22" s="9">
        <f t="shared" si="0"/>
        <v>126.00166666666665</v>
      </c>
      <c r="I22" s="10">
        <f t="shared" si="1"/>
        <v>31.500416666666663</v>
      </c>
      <c r="K22" s="28"/>
    </row>
    <row r="23" spans="1:11" x14ac:dyDescent="0.3">
      <c r="A23" s="4">
        <v>19</v>
      </c>
      <c r="B23" s="29" t="s">
        <v>124</v>
      </c>
      <c r="C23" s="6">
        <v>100</v>
      </c>
      <c r="D23" s="7" t="s">
        <v>53</v>
      </c>
      <c r="E23" s="8">
        <v>19</v>
      </c>
      <c r="F23" s="8">
        <v>10</v>
      </c>
      <c r="G23" s="8">
        <v>16</v>
      </c>
      <c r="H23" s="9">
        <f t="shared" si="0"/>
        <v>9.8610000000000007</v>
      </c>
      <c r="I23" s="10">
        <f t="shared" si="1"/>
        <v>9.8610000000000007</v>
      </c>
      <c r="K23" s="28"/>
    </row>
    <row r="24" spans="1:11" x14ac:dyDescent="0.3">
      <c r="A24" s="4">
        <v>20</v>
      </c>
      <c r="B24" s="29" t="s">
        <v>26</v>
      </c>
      <c r="C24" s="6">
        <v>160</v>
      </c>
      <c r="D24" s="7" t="s">
        <v>50</v>
      </c>
      <c r="E24" s="8">
        <v>16</v>
      </c>
      <c r="F24" s="8">
        <v>5</v>
      </c>
      <c r="G24" s="8">
        <v>3</v>
      </c>
      <c r="H24" s="9">
        <f t="shared" si="0"/>
        <v>5.2591999999999999</v>
      </c>
      <c r="I24" s="10">
        <f t="shared" si="1"/>
        <v>3.2869999999999995</v>
      </c>
      <c r="K24" s="28"/>
    </row>
    <row r="25" spans="1:11" x14ac:dyDescent="0.3">
      <c r="A25" s="4">
        <v>21</v>
      </c>
      <c r="B25" s="29" t="s">
        <v>27</v>
      </c>
      <c r="C25" s="6">
        <v>250</v>
      </c>
      <c r="D25" s="7" t="s">
        <v>45</v>
      </c>
      <c r="E25" s="8">
        <v>24</v>
      </c>
      <c r="F25" s="8">
        <v>23</v>
      </c>
      <c r="G25" s="8">
        <v>22</v>
      </c>
      <c r="H25" s="9">
        <f t="shared" si="0"/>
        <v>15.120200000000001</v>
      </c>
      <c r="I25" s="10">
        <f t="shared" si="1"/>
        <v>6.0480800000000006</v>
      </c>
      <c r="K25" s="28"/>
    </row>
    <row r="26" spans="1:11" x14ac:dyDescent="0.3">
      <c r="A26" s="4">
        <v>22</v>
      </c>
      <c r="B26" s="29" t="s">
        <v>28</v>
      </c>
      <c r="C26" s="6">
        <v>160</v>
      </c>
      <c r="D26" s="7" t="s">
        <v>50</v>
      </c>
      <c r="E26" s="8">
        <v>21</v>
      </c>
      <c r="F26" s="8">
        <v>10</v>
      </c>
      <c r="G26" s="8">
        <v>11</v>
      </c>
      <c r="H26" s="9">
        <f t="shared" si="0"/>
        <v>9.2035999999999998</v>
      </c>
      <c r="I26" s="10">
        <f t="shared" si="1"/>
        <v>5.7522500000000001</v>
      </c>
      <c r="K26" s="28"/>
    </row>
    <row r="27" spans="1:11" x14ac:dyDescent="0.3">
      <c r="A27" s="4">
        <v>23</v>
      </c>
      <c r="B27" s="29" t="s">
        <v>29</v>
      </c>
      <c r="C27" s="6">
        <v>100</v>
      </c>
      <c r="D27" s="7" t="s">
        <v>46</v>
      </c>
      <c r="E27" s="8">
        <v>12</v>
      </c>
      <c r="F27" s="8">
        <v>11</v>
      </c>
      <c r="G27" s="8">
        <v>11</v>
      </c>
      <c r="H27" s="9">
        <f t="shared" si="0"/>
        <v>7.4505333333333335</v>
      </c>
      <c r="I27" s="10">
        <f t="shared" si="1"/>
        <v>7.4505333333333343</v>
      </c>
      <c r="K27" s="28"/>
    </row>
    <row r="28" spans="1:11" x14ac:dyDescent="0.3">
      <c r="A28" s="4">
        <v>24</v>
      </c>
      <c r="B28" s="29" t="s">
        <v>30</v>
      </c>
      <c r="C28" s="6">
        <v>160</v>
      </c>
      <c r="D28" s="7" t="s">
        <v>54</v>
      </c>
      <c r="E28" s="8">
        <v>3</v>
      </c>
      <c r="F28" s="8">
        <v>3</v>
      </c>
      <c r="G28" s="8">
        <v>10</v>
      </c>
      <c r="H28" s="9">
        <f t="shared" si="0"/>
        <v>3.5061333333333327</v>
      </c>
      <c r="I28" s="10">
        <f t="shared" si="1"/>
        <v>2.1913333333333331</v>
      </c>
      <c r="K28" s="28"/>
    </row>
    <row r="29" spans="1:11" x14ac:dyDescent="0.3">
      <c r="A29" s="4">
        <v>25</v>
      </c>
      <c r="B29" s="29" t="s">
        <v>31</v>
      </c>
      <c r="C29" s="6">
        <v>100</v>
      </c>
      <c r="D29" s="7" t="s">
        <v>47</v>
      </c>
      <c r="E29" s="8">
        <v>15</v>
      </c>
      <c r="F29" s="8">
        <v>7</v>
      </c>
      <c r="G29" s="8">
        <v>8</v>
      </c>
      <c r="H29" s="9">
        <f t="shared" si="0"/>
        <v>6.5739999999999998</v>
      </c>
      <c r="I29" s="10">
        <f t="shared" si="1"/>
        <v>6.573999999999999</v>
      </c>
      <c r="K29" s="28"/>
    </row>
    <row r="30" spans="1:11" ht="15" thickBot="1" x14ac:dyDescent="0.35">
      <c r="A30" s="14">
        <v>26</v>
      </c>
      <c r="B30" s="30" t="s">
        <v>32</v>
      </c>
      <c r="C30" s="16">
        <v>250</v>
      </c>
      <c r="D30" s="17" t="s">
        <v>55</v>
      </c>
      <c r="E30" s="18">
        <v>47</v>
      </c>
      <c r="F30" s="18">
        <v>37</v>
      </c>
      <c r="G30" s="18">
        <v>21</v>
      </c>
      <c r="H30" s="9">
        <f t="shared" si="0"/>
        <v>23.009</v>
      </c>
      <c r="I30" s="10">
        <f t="shared" si="1"/>
        <v>9.2036000000000016</v>
      </c>
      <c r="K30" s="28"/>
    </row>
    <row r="31" spans="1:11" x14ac:dyDescent="0.3">
      <c r="A31" s="19">
        <v>27</v>
      </c>
      <c r="B31" s="31" t="s">
        <v>33</v>
      </c>
      <c r="C31" s="21">
        <v>100</v>
      </c>
      <c r="D31" s="22" t="s">
        <v>50</v>
      </c>
      <c r="E31" s="23">
        <v>35</v>
      </c>
      <c r="F31" s="23">
        <v>12</v>
      </c>
      <c r="G31" s="23">
        <v>13</v>
      </c>
      <c r="H31" s="9">
        <f t="shared" si="0"/>
        <v>13.148</v>
      </c>
      <c r="I31" s="10">
        <f t="shared" si="1"/>
        <v>13.147999999999998</v>
      </c>
      <c r="K31" s="28"/>
    </row>
    <row r="32" spans="1:11" x14ac:dyDescent="0.3">
      <c r="A32" s="4">
        <v>28</v>
      </c>
      <c r="B32" s="29" t="s">
        <v>34</v>
      </c>
      <c r="C32" s="6">
        <v>100</v>
      </c>
      <c r="D32" s="7" t="s">
        <v>48</v>
      </c>
      <c r="E32" s="8">
        <v>13</v>
      </c>
      <c r="F32" s="8">
        <v>12</v>
      </c>
      <c r="G32" s="8">
        <v>0</v>
      </c>
      <c r="H32" s="9">
        <f t="shared" si="0"/>
        <v>5.4783333333333335</v>
      </c>
      <c r="I32" s="10">
        <f t="shared" si="1"/>
        <v>5.4783333333333335</v>
      </c>
      <c r="K32" s="28"/>
    </row>
    <row r="33" spans="1:11" x14ac:dyDescent="0.3">
      <c r="A33" s="4">
        <v>29</v>
      </c>
      <c r="B33" s="29" t="s">
        <v>56</v>
      </c>
      <c r="C33" s="6">
        <v>250</v>
      </c>
      <c r="D33" s="7" t="s">
        <v>50</v>
      </c>
      <c r="E33" s="8">
        <v>30</v>
      </c>
      <c r="F33" s="8">
        <v>98</v>
      </c>
      <c r="G33" s="8">
        <v>56</v>
      </c>
      <c r="H33" s="9">
        <f t="shared" si="0"/>
        <v>40.320533333333337</v>
      </c>
      <c r="I33" s="10">
        <f t="shared" si="1"/>
        <v>16.128213333333335</v>
      </c>
      <c r="K33" s="28"/>
    </row>
    <row r="34" spans="1:11" x14ac:dyDescent="0.3">
      <c r="A34" s="4">
        <v>30</v>
      </c>
      <c r="B34" s="29" t="s">
        <v>102</v>
      </c>
      <c r="C34" s="6">
        <v>160</v>
      </c>
      <c r="D34" s="7" t="s">
        <v>50</v>
      </c>
      <c r="E34" s="8">
        <v>69</v>
      </c>
      <c r="F34" s="8">
        <v>42</v>
      </c>
      <c r="G34" s="8">
        <v>67</v>
      </c>
      <c r="H34" s="9">
        <f t="shared" si="0"/>
        <v>39.005733333333332</v>
      </c>
      <c r="I34" s="10">
        <f t="shared" si="1"/>
        <v>24.378583333333331</v>
      </c>
      <c r="K34" s="28"/>
    </row>
    <row r="35" spans="1:11" x14ac:dyDescent="0.3">
      <c r="A35" s="4">
        <v>31</v>
      </c>
      <c r="B35" s="29" t="s">
        <v>35</v>
      </c>
      <c r="C35" s="6">
        <v>100</v>
      </c>
      <c r="D35" s="7" t="s">
        <v>59</v>
      </c>
      <c r="E35" s="8">
        <v>63</v>
      </c>
      <c r="F35" s="8">
        <v>83</v>
      </c>
      <c r="G35" s="8">
        <v>86</v>
      </c>
      <c r="H35" s="9">
        <f t="shared" si="0"/>
        <v>50.83893333333333</v>
      </c>
      <c r="I35" s="10">
        <f t="shared" si="1"/>
        <v>50.838933333333323</v>
      </c>
      <c r="K35" s="28"/>
    </row>
    <row r="36" spans="1:11" x14ac:dyDescent="0.3">
      <c r="A36" s="4">
        <v>32</v>
      </c>
      <c r="B36" s="29" t="s">
        <v>36</v>
      </c>
      <c r="C36" s="6">
        <v>160</v>
      </c>
      <c r="D36" s="7" t="s">
        <v>50</v>
      </c>
      <c r="E36" s="8">
        <v>37</v>
      </c>
      <c r="F36" s="8">
        <v>44</v>
      </c>
      <c r="G36" s="8">
        <v>86</v>
      </c>
      <c r="H36" s="9">
        <f t="shared" si="0"/>
        <v>36.595266666666667</v>
      </c>
      <c r="I36" s="10">
        <f t="shared" si="1"/>
        <v>22.872041666666668</v>
      </c>
      <c r="K36" s="28"/>
    </row>
    <row r="37" spans="1:11" x14ac:dyDescent="0.3">
      <c r="A37" s="4">
        <v>33</v>
      </c>
      <c r="B37" s="29" t="s">
        <v>37</v>
      </c>
      <c r="C37" s="6">
        <v>160</v>
      </c>
      <c r="D37" s="7" t="s">
        <v>50</v>
      </c>
      <c r="E37" s="8">
        <v>32</v>
      </c>
      <c r="F37" s="8">
        <v>51</v>
      </c>
      <c r="G37" s="8">
        <v>25</v>
      </c>
      <c r="H37" s="9">
        <f t="shared" si="0"/>
        <v>23.666399999999999</v>
      </c>
      <c r="I37" s="10">
        <f t="shared" si="1"/>
        <v>14.791499999999999</v>
      </c>
      <c r="K37" s="28"/>
    </row>
    <row r="38" spans="1:11" x14ac:dyDescent="0.3">
      <c r="A38" s="4">
        <v>34</v>
      </c>
      <c r="B38" s="29" t="s">
        <v>38</v>
      </c>
      <c r="C38" s="6">
        <v>250</v>
      </c>
      <c r="D38" s="7" t="s">
        <v>50</v>
      </c>
      <c r="E38" s="8">
        <v>19</v>
      </c>
      <c r="F38" s="8">
        <v>22</v>
      </c>
      <c r="G38" s="8">
        <v>11</v>
      </c>
      <c r="H38" s="9">
        <f t="shared" si="0"/>
        <v>11.394933333333332</v>
      </c>
      <c r="I38" s="10">
        <f t="shared" si="1"/>
        <v>4.557973333333333</v>
      </c>
      <c r="K38" s="28"/>
    </row>
    <row r="39" spans="1:11" x14ac:dyDescent="0.3">
      <c r="A39" s="4">
        <v>35</v>
      </c>
      <c r="B39" s="29" t="s">
        <v>39</v>
      </c>
      <c r="C39" s="6">
        <v>400</v>
      </c>
      <c r="D39" s="7" t="s">
        <v>63</v>
      </c>
      <c r="E39" s="8">
        <v>14</v>
      </c>
      <c r="F39" s="8">
        <v>19</v>
      </c>
      <c r="G39" s="8">
        <v>31</v>
      </c>
      <c r="H39" s="9">
        <f t="shared" si="0"/>
        <v>14.024533333333331</v>
      </c>
      <c r="I39" s="10">
        <f t="shared" si="1"/>
        <v>3.5061333333333327</v>
      </c>
      <c r="K39" s="28"/>
    </row>
    <row r="40" spans="1:11" ht="57.6" x14ac:dyDescent="0.3">
      <c r="A40" s="4">
        <v>36</v>
      </c>
      <c r="B40" s="29" t="s">
        <v>40</v>
      </c>
      <c r="C40" s="6">
        <v>400</v>
      </c>
      <c r="D40" s="13" t="s">
        <v>64</v>
      </c>
      <c r="E40" s="8">
        <v>249</v>
      </c>
      <c r="F40" s="8">
        <v>276</v>
      </c>
      <c r="G40" s="8">
        <v>258</v>
      </c>
      <c r="H40" s="9">
        <f t="shared" si="0"/>
        <v>171.5814</v>
      </c>
      <c r="I40" s="10">
        <f t="shared" si="1"/>
        <v>42.895350000000001</v>
      </c>
      <c r="K40" s="28"/>
    </row>
    <row r="41" spans="1:11" ht="28.8" x14ac:dyDescent="0.3">
      <c r="A41" s="4">
        <v>37</v>
      </c>
      <c r="B41" s="29" t="s">
        <v>41</v>
      </c>
      <c r="C41" s="6">
        <v>400</v>
      </c>
      <c r="D41" s="13" t="s">
        <v>65</v>
      </c>
      <c r="E41" s="8">
        <v>293</v>
      </c>
      <c r="F41" s="8">
        <v>255</v>
      </c>
      <c r="G41" s="8">
        <v>316</v>
      </c>
      <c r="H41" s="9">
        <f t="shared" si="0"/>
        <v>189.3312</v>
      </c>
      <c r="I41" s="10">
        <f t="shared" si="1"/>
        <v>47.332799999999999</v>
      </c>
      <c r="K41" s="28"/>
    </row>
    <row r="42" spans="1:11" x14ac:dyDescent="0.3">
      <c r="A42" s="4">
        <v>38</v>
      </c>
      <c r="B42" s="29" t="s">
        <v>42</v>
      </c>
      <c r="C42" s="6">
        <v>100</v>
      </c>
      <c r="D42" s="7" t="s">
        <v>49</v>
      </c>
      <c r="E42" s="8">
        <v>11</v>
      </c>
      <c r="F42" s="8">
        <v>1</v>
      </c>
      <c r="G42" s="8">
        <v>16</v>
      </c>
      <c r="H42" s="9">
        <f t="shared" si="0"/>
        <v>6.1357333333333335</v>
      </c>
      <c r="I42" s="10">
        <f t="shared" si="1"/>
        <v>6.1357333333333335</v>
      </c>
      <c r="K42" s="28"/>
    </row>
    <row r="43" spans="1:11" x14ac:dyDescent="0.3">
      <c r="A43" s="4">
        <v>39</v>
      </c>
      <c r="B43" s="29" t="s">
        <v>115</v>
      </c>
      <c r="C43" s="6">
        <v>63</v>
      </c>
      <c r="D43" s="7" t="s">
        <v>50</v>
      </c>
      <c r="E43" s="8">
        <v>1</v>
      </c>
      <c r="F43" s="8">
        <v>18</v>
      </c>
      <c r="G43" s="8">
        <v>2</v>
      </c>
      <c r="H43" s="9">
        <f t="shared" si="0"/>
        <v>4.6017999999999999</v>
      </c>
      <c r="I43" s="10">
        <f t="shared" si="1"/>
        <v>7.3044444444444441</v>
      </c>
      <c r="K43" s="28"/>
    </row>
    <row r="44" spans="1:11" x14ac:dyDescent="0.3">
      <c r="A44" s="4">
        <v>40</v>
      </c>
      <c r="B44" s="29" t="s">
        <v>66</v>
      </c>
      <c r="C44" s="6">
        <v>160</v>
      </c>
      <c r="D44" s="7" t="s">
        <v>57</v>
      </c>
      <c r="E44" s="8">
        <v>34</v>
      </c>
      <c r="F44" s="8">
        <v>10</v>
      </c>
      <c r="G44" s="8">
        <v>35</v>
      </c>
      <c r="H44" s="9">
        <f t="shared" si="0"/>
        <v>17.311533333333333</v>
      </c>
      <c r="I44" s="10">
        <f t="shared" si="1"/>
        <v>10.819708333333333</v>
      </c>
      <c r="K44" s="28"/>
    </row>
    <row r="45" spans="1:11" x14ac:dyDescent="0.3">
      <c r="A45" s="4">
        <v>41</v>
      </c>
      <c r="B45" s="29" t="s">
        <v>67</v>
      </c>
      <c r="C45" s="6">
        <v>250</v>
      </c>
      <c r="D45" s="7" t="s">
        <v>88</v>
      </c>
      <c r="E45" s="8">
        <v>69</v>
      </c>
      <c r="F45" s="8">
        <v>98</v>
      </c>
      <c r="G45" s="8">
        <v>72</v>
      </c>
      <c r="H45" s="9">
        <f t="shared" si="0"/>
        <v>52.372866666666674</v>
      </c>
      <c r="I45" s="10">
        <f t="shared" si="1"/>
        <v>20.949146666666671</v>
      </c>
      <c r="K45" s="28"/>
    </row>
    <row r="46" spans="1:11" x14ac:dyDescent="0.3">
      <c r="A46" s="4">
        <v>42</v>
      </c>
      <c r="B46" s="29" t="s">
        <v>68</v>
      </c>
      <c r="C46" s="6">
        <v>160</v>
      </c>
      <c r="D46" s="7" t="s">
        <v>89</v>
      </c>
      <c r="E46" s="8">
        <v>67</v>
      </c>
      <c r="F46" s="8">
        <v>60</v>
      </c>
      <c r="G46" s="8">
        <v>57</v>
      </c>
      <c r="H46" s="9">
        <f t="shared" si="0"/>
        <v>40.320533333333337</v>
      </c>
      <c r="I46" s="10">
        <f t="shared" si="1"/>
        <v>25.200333333333337</v>
      </c>
      <c r="K46" s="28"/>
    </row>
    <row r="47" spans="1:11" x14ac:dyDescent="0.3">
      <c r="A47" s="4">
        <v>43</v>
      </c>
      <c r="B47" s="29" t="s">
        <v>69</v>
      </c>
      <c r="C47" s="6">
        <v>100</v>
      </c>
      <c r="D47" s="7" t="s">
        <v>90</v>
      </c>
      <c r="E47" s="8">
        <v>59</v>
      </c>
      <c r="F47" s="8">
        <v>58</v>
      </c>
      <c r="G47" s="8">
        <v>60</v>
      </c>
      <c r="H47" s="9">
        <f t="shared" si="0"/>
        <v>38.7866</v>
      </c>
      <c r="I47" s="10">
        <f t="shared" si="1"/>
        <v>38.7866</v>
      </c>
      <c r="K47" s="28"/>
    </row>
    <row r="48" spans="1:11" x14ac:dyDescent="0.3">
      <c r="A48" s="4">
        <v>44</v>
      </c>
      <c r="B48" s="29" t="s">
        <v>70</v>
      </c>
      <c r="C48" s="6">
        <v>160</v>
      </c>
      <c r="D48" s="7" t="s">
        <v>46</v>
      </c>
      <c r="E48" s="8">
        <v>0</v>
      </c>
      <c r="F48" s="8">
        <v>0</v>
      </c>
      <c r="G48" s="8">
        <v>3</v>
      </c>
      <c r="H48" s="9">
        <f t="shared" si="0"/>
        <v>0.65739999999999998</v>
      </c>
      <c r="I48" s="10">
        <f t="shared" si="1"/>
        <v>0.41087499999999993</v>
      </c>
      <c r="K48" s="28"/>
    </row>
    <row r="49" spans="1:11" x14ac:dyDescent="0.3">
      <c r="A49" s="4">
        <v>45</v>
      </c>
      <c r="B49" s="29" t="s">
        <v>71</v>
      </c>
      <c r="C49" s="6">
        <v>100</v>
      </c>
      <c r="D49" s="7" t="s">
        <v>46</v>
      </c>
      <c r="E49" s="8">
        <v>0</v>
      </c>
      <c r="F49" s="8">
        <v>0</v>
      </c>
      <c r="G49" s="8">
        <v>0</v>
      </c>
      <c r="H49" s="9">
        <f t="shared" si="0"/>
        <v>0</v>
      </c>
      <c r="I49" s="10">
        <f t="shared" si="1"/>
        <v>0</v>
      </c>
      <c r="K49" s="28"/>
    </row>
    <row r="50" spans="1:11" x14ac:dyDescent="0.3">
      <c r="A50" s="4">
        <v>46</v>
      </c>
      <c r="B50" s="29" t="s">
        <v>72</v>
      </c>
      <c r="C50" s="6">
        <v>160</v>
      </c>
      <c r="D50" s="7" t="s">
        <v>91</v>
      </c>
      <c r="E50" s="8">
        <v>7</v>
      </c>
      <c r="F50" s="8">
        <v>14</v>
      </c>
      <c r="G50" s="8">
        <v>11</v>
      </c>
      <c r="H50" s="9">
        <f t="shared" si="0"/>
        <v>7.0122666666666653</v>
      </c>
      <c r="I50" s="10">
        <f t="shared" si="1"/>
        <v>4.3826666666666663</v>
      </c>
      <c r="K50" s="28"/>
    </row>
    <row r="51" spans="1:11" x14ac:dyDescent="0.3">
      <c r="A51" s="4">
        <v>47</v>
      </c>
      <c r="B51" s="29" t="s">
        <v>73</v>
      </c>
      <c r="C51" s="6">
        <v>160</v>
      </c>
      <c r="D51" s="7" t="s">
        <v>92</v>
      </c>
      <c r="E51" s="8">
        <v>63</v>
      </c>
      <c r="F51" s="8">
        <v>22</v>
      </c>
      <c r="G51" s="8">
        <v>36</v>
      </c>
      <c r="H51" s="9">
        <f t="shared" si="0"/>
        <v>26.515133333333335</v>
      </c>
      <c r="I51" s="10">
        <f t="shared" si="1"/>
        <v>16.571958333333335</v>
      </c>
      <c r="K51" s="28"/>
    </row>
    <row r="52" spans="1:11" x14ac:dyDescent="0.3">
      <c r="A52" s="4">
        <v>48</v>
      </c>
      <c r="B52" s="29" t="s">
        <v>93</v>
      </c>
      <c r="C52" s="6">
        <v>100</v>
      </c>
      <c r="D52" s="7" t="s">
        <v>54</v>
      </c>
      <c r="E52" s="8">
        <v>2</v>
      </c>
      <c r="F52" s="8">
        <v>16</v>
      </c>
      <c r="G52" s="8">
        <v>1</v>
      </c>
      <c r="H52" s="9">
        <f t="shared" si="0"/>
        <v>4.1635333333333335</v>
      </c>
      <c r="I52" s="10">
        <f t="shared" si="1"/>
        <v>4.1635333333333335</v>
      </c>
      <c r="K52" s="28"/>
    </row>
    <row r="53" spans="1:11" x14ac:dyDescent="0.3">
      <c r="A53" s="4">
        <v>49</v>
      </c>
      <c r="B53" s="29" t="s">
        <v>74</v>
      </c>
      <c r="C53" s="6">
        <v>100</v>
      </c>
      <c r="D53" s="7" t="s">
        <v>50</v>
      </c>
      <c r="E53" s="8">
        <v>18</v>
      </c>
      <c r="F53" s="8">
        <v>1</v>
      </c>
      <c r="G53" s="8">
        <v>15</v>
      </c>
      <c r="H53" s="9">
        <f t="shared" si="0"/>
        <v>7.4505333333333335</v>
      </c>
      <c r="I53" s="10">
        <f t="shared" si="1"/>
        <v>7.4505333333333343</v>
      </c>
      <c r="K53" s="28"/>
    </row>
    <row r="54" spans="1:11" x14ac:dyDescent="0.3">
      <c r="A54" s="4">
        <v>50</v>
      </c>
      <c r="B54" s="29" t="s">
        <v>75</v>
      </c>
      <c r="C54" s="6">
        <v>160</v>
      </c>
      <c r="D54" s="7" t="s">
        <v>94</v>
      </c>
      <c r="E54" s="8">
        <v>0</v>
      </c>
      <c r="F54" s="8">
        <v>0</v>
      </c>
      <c r="G54" s="8">
        <v>0</v>
      </c>
      <c r="H54" s="9">
        <f t="shared" si="0"/>
        <v>0</v>
      </c>
      <c r="I54" s="10">
        <f t="shared" si="1"/>
        <v>0</v>
      </c>
      <c r="K54" s="28"/>
    </row>
    <row r="55" spans="1:11" x14ac:dyDescent="0.3">
      <c r="A55" s="4">
        <v>51</v>
      </c>
      <c r="B55" s="29" t="s">
        <v>76</v>
      </c>
      <c r="C55" s="6">
        <v>250</v>
      </c>
      <c r="D55" s="7" t="s">
        <v>50</v>
      </c>
      <c r="E55" s="8">
        <v>24</v>
      </c>
      <c r="F55" s="8">
        <v>57</v>
      </c>
      <c r="G55" s="8">
        <v>29</v>
      </c>
      <c r="H55" s="9">
        <f t="shared" si="0"/>
        <v>24.104666666666663</v>
      </c>
      <c r="I55" s="10">
        <f t="shared" si="1"/>
        <v>9.6418666666666653</v>
      </c>
      <c r="K55" s="28"/>
    </row>
    <row r="56" spans="1:11" x14ac:dyDescent="0.3">
      <c r="A56" s="4"/>
      <c r="B56" s="29" t="s">
        <v>76</v>
      </c>
      <c r="C56" s="6">
        <v>250</v>
      </c>
      <c r="D56" s="7" t="s">
        <v>46</v>
      </c>
      <c r="E56" s="8">
        <v>0</v>
      </c>
      <c r="F56" s="8">
        <v>0</v>
      </c>
      <c r="G56" s="8">
        <v>17</v>
      </c>
      <c r="H56" s="9">
        <f t="shared" si="0"/>
        <v>3.7252666666666667</v>
      </c>
      <c r="I56" s="10">
        <f t="shared" si="1"/>
        <v>1.4901066666666667</v>
      </c>
      <c r="K56" s="28"/>
    </row>
    <row r="57" spans="1:11" x14ac:dyDescent="0.3">
      <c r="A57" s="4">
        <v>52</v>
      </c>
      <c r="B57" s="29" t="s">
        <v>77</v>
      </c>
      <c r="C57" s="6">
        <v>160</v>
      </c>
      <c r="D57" s="7" t="s">
        <v>96</v>
      </c>
      <c r="E57" s="8">
        <v>2</v>
      </c>
      <c r="F57" s="8">
        <v>36</v>
      </c>
      <c r="G57" s="8">
        <v>38</v>
      </c>
      <c r="H57" s="9">
        <f t="shared" si="0"/>
        <v>16.654133333333334</v>
      </c>
      <c r="I57" s="10">
        <f t="shared" si="1"/>
        <v>10.408833333333334</v>
      </c>
      <c r="K57" s="28"/>
    </row>
    <row r="58" spans="1:11" x14ac:dyDescent="0.3">
      <c r="A58" s="4">
        <v>53</v>
      </c>
      <c r="B58" s="29" t="s">
        <v>78</v>
      </c>
      <c r="C58" s="6">
        <v>100</v>
      </c>
      <c r="D58" s="7" t="s">
        <v>97</v>
      </c>
      <c r="E58" s="8">
        <v>19</v>
      </c>
      <c r="F58" s="8">
        <v>15</v>
      </c>
      <c r="G58" s="8">
        <v>21</v>
      </c>
      <c r="H58" s="9">
        <f t="shared" si="0"/>
        <v>12.052333333333332</v>
      </c>
      <c r="I58" s="10">
        <f t="shared" si="1"/>
        <v>12.052333333333332</v>
      </c>
      <c r="K58" s="28"/>
    </row>
    <row r="59" spans="1:11" ht="43.2" x14ac:dyDescent="0.3">
      <c r="A59" s="4">
        <v>54</v>
      </c>
      <c r="B59" s="29" t="s">
        <v>79</v>
      </c>
      <c r="C59" s="6">
        <v>250</v>
      </c>
      <c r="D59" s="13" t="s">
        <v>98</v>
      </c>
      <c r="E59" s="8">
        <v>88</v>
      </c>
      <c r="F59" s="8">
        <v>80</v>
      </c>
      <c r="G59" s="8">
        <v>89</v>
      </c>
      <c r="H59" s="9">
        <f t="shared" si="0"/>
        <v>56.317266666666669</v>
      </c>
      <c r="I59" s="10">
        <f t="shared" si="1"/>
        <v>22.526906666666669</v>
      </c>
      <c r="K59" s="28"/>
    </row>
    <row r="60" spans="1:11" x14ac:dyDescent="0.3">
      <c r="A60" s="4">
        <v>55</v>
      </c>
      <c r="B60" s="29" t="s">
        <v>80</v>
      </c>
      <c r="C60" s="6">
        <v>63</v>
      </c>
      <c r="D60" s="7" t="s">
        <v>99</v>
      </c>
      <c r="E60" s="8">
        <v>27</v>
      </c>
      <c r="F60" s="8">
        <v>43</v>
      </c>
      <c r="G60" s="8">
        <v>23</v>
      </c>
      <c r="H60" s="9">
        <f t="shared" si="0"/>
        <v>20.3794</v>
      </c>
      <c r="I60" s="10">
        <f t="shared" si="1"/>
        <v>32.348253968253971</v>
      </c>
      <c r="K60" s="28"/>
    </row>
    <row r="61" spans="1:11" x14ac:dyDescent="0.3">
      <c r="A61" s="4">
        <v>56</v>
      </c>
      <c r="B61" s="29" t="s">
        <v>81</v>
      </c>
      <c r="C61" s="6">
        <v>160</v>
      </c>
      <c r="D61" s="7" t="s">
        <v>106</v>
      </c>
      <c r="E61" s="8">
        <v>24</v>
      </c>
      <c r="F61" s="8">
        <v>38</v>
      </c>
      <c r="G61" s="8">
        <v>25</v>
      </c>
      <c r="H61" s="9">
        <f t="shared" si="0"/>
        <v>19.064599999999999</v>
      </c>
      <c r="I61" s="10">
        <f t="shared" si="1"/>
        <v>11.915374999999999</v>
      </c>
      <c r="K61" s="28"/>
    </row>
    <row r="62" spans="1:11" x14ac:dyDescent="0.3">
      <c r="A62" s="4">
        <v>57</v>
      </c>
      <c r="B62" s="29" t="s">
        <v>82</v>
      </c>
      <c r="C62" s="6">
        <v>63</v>
      </c>
      <c r="D62" s="7" t="s">
        <v>50</v>
      </c>
      <c r="E62" s="8">
        <v>20</v>
      </c>
      <c r="F62" s="8">
        <v>18</v>
      </c>
      <c r="G62" s="8">
        <v>14</v>
      </c>
      <c r="H62" s="9">
        <f t="shared" si="0"/>
        <v>11.394933333333332</v>
      </c>
      <c r="I62" s="10">
        <f t="shared" si="1"/>
        <v>18.087195767195766</v>
      </c>
      <c r="K62" s="28"/>
    </row>
    <row r="63" spans="1:11" x14ac:dyDescent="0.3">
      <c r="A63" s="4">
        <v>58</v>
      </c>
      <c r="B63" s="29" t="s">
        <v>83</v>
      </c>
      <c r="C63" s="6">
        <v>250</v>
      </c>
      <c r="D63" s="7" t="s">
        <v>46</v>
      </c>
      <c r="E63" s="8">
        <v>14</v>
      </c>
      <c r="F63" s="8">
        <v>24</v>
      </c>
      <c r="G63" s="8">
        <v>12</v>
      </c>
      <c r="H63" s="9">
        <f t="shared" si="0"/>
        <v>10.956666666666667</v>
      </c>
      <c r="I63" s="10">
        <f t="shared" si="1"/>
        <v>4.3826666666666663</v>
      </c>
      <c r="K63" s="28"/>
    </row>
    <row r="64" spans="1:11" x14ac:dyDescent="0.3">
      <c r="A64" s="4">
        <v>59</v>
      </c>
      <c r="B64" s="29" t="s">
        <v>84</v>
      </c>
      <c r="C64" s="6">
        <v>630</v>
      </c>
      <c r="D64" s="7" t="s">
        <v>107</v>
      </c>
      <c r="E64" s="8">
        <v>0</v>
      </c>
      <c r="F64" s="8">
        <v>0</v>
      </c>
      <c r="G64" s="8">
        <v>0</v>
      </c>
      <c r="H64" s="9">
        <f t="shared" si="0"/>
        <v>0</v>
      </c>
      <c r="I64" s="10">
        <f t="shared" si="1"/>
        <v>0</v>
      </c>
      <c r="K64" s="28"/>
    </row>
    <row r="65" spans="1:11" x14ac:dyDescent="0.3">
      <c r="A65" s="4">
        <v>60</v>
      </c>
      <c r="B65" s="29" t="s">
        <v>85</v>
      </c>
      <c r="C65" s="6">
        <v>160</v>
      </c>
      <c r="D65" s="7" t="s">
        <v>101</v>
      </c>
      <c r="E65" s="8">
        <v>2</v>
      </c>
      <c r="F65" s="8">
        <v>3</v>
      </c>
      <c r="G65" s="8">
        <v>1</v>
      </c>
      <c r="H65" s="9">
        <f t="shared" si="0"/>
        <v>1.3148</v>
      </c>
      <c r="I65" s="10">
        <f t="shared" si="1"/>
        <v>0.82174999999999987</v>
      </c>
      <c r="K65" s="28"/>
    </row>
    <row r="66" spans="1:11" x14ac:dyDescent="0.3">
      <c r="A66" s="4">
        <v>61</v>
      </c>
      <c r="B66" s="29" t="s">
        <v>86</v>
      </c>
      <c r="C66" s="6">
        <v>160</v>
      </c>
      <c r="D66" s="7" t="s">
        <v>100</v>
      </c>
      <c r="E66" s="8">
        <v>0</v>
      </c>
      <c r="F66" s="8">
        <v>0</v>
      </c>
      <c r="G66" s="8">
        <v>0</v>
      </c>
      <c r="H66" s="9">
        <f t="shared" si="0"/>
        <v>0</v>
      </c>
      <c r="I66" s="10">
        <f t="shared" si="1"/>
        <v>0</v>
      </c>
      <c r="K66" s="28"/>
    </row>
    <row r="67" spans="1:11" x14ac:dyDescent="0.3">
      <c r="A67" s="4">
        <v>62</v>
      </c>
      <c r="B67" s="29" t="s">
        <v>87</v>
      </c>
      <c r="C67" s="6">
        <v>100</v>
      </c>
      <c r="D67" s="7" t="s">
        <v>50</v>
      </c>
      <c r="E67" s="8">
        <v>14</v>
      </c>
      <c r="F67" s="8">
        <v>19</v>
      </c>
      <c r="G67" s="8">
        <v>35</v>
      </c>
      <c r="H67" s="9">
        <f t="shared" si="0"/>
        <v>14.901066666666667</v>
      </c>
      <c r="I67" s="10">
        <f t="shared" si="1"/>
        <v>14.901066666666669</v>
      </c>
      <c r="K67" s="28"/>
    </row>
    <row r="68" spans="1:11" x14ac:dyDescent="0.3">
      <c r="A68" s="4">
        <v>63</v>
      </c>
      <c r="B68" s="29" t="s">
        <v>103</v>
      </c>
      <c r="C68" s="6">
        <v>250</v>
      </c>
      <c r="D68" s="7" t="s">
        <v>109</v>
      </c>
      <c r="E68" s="8">
        <v>14</v>
      </c>
      <c r="F68" s="8">
        <v>13</v>
      </c>
      <c r="G68" s="8">
        <v>27</v>
      </c>
      <c r="H68" s="9">
        <f t="shared" si="0"/>
        <v>11.8332</v>
      </c>
      <c r="I68" s="10">
        <f t="shared" si="1"/>
        <v>4.7332799999999997</v>
      </c>
      <c r="K68" s="28"/>
    </row>
    <row r="69" spans="1:11" x14ac:dyDescent="0.3">
      <c r="A69" s="4">
        <v>64</v>
      </c>
      <c r="B69" s="29" t="s">
        <v>117</v>
      </c>
      <c r="C69" s="6">
        <v>250</v>
      </c>
      <c r="D69" s="7" t="s">
        <v>46</v>
      </c>
      <c r="E69" s="8">
        <v>7</v>
      </c>
      <c r="F69" s="8">
        <v>0</v>
      </c>
      <c r="G69" s="8">
        <v>0</v>
      </c>
      <c r="H69" s="9">
        <f t="shared" si="0"/>
        <v>1.5339333333333334</v>
      </c>
      <c r="I69" s="10">
        <f t="shared" si="1"/>
        <v>0.6135733333333333</v>
      </c>
      <c r="K69" s="28"/>
    </row>
    <row r="70" spans="1:11" x14ac:dyDescent="0.3">
      <c r="A70" s="4">
        <v>65</v>
      </c>
      <c r="B70" s="29" t="s">
        <v>105</v>
      </c>
      <c r="C70" s="6">
        <v>160</v>
      </c>
      <c r="D70" s="7" t="s">
        <v>46</v>
      </c>
      <c r="E70" s="8">
        <v>12</v>
      </c>
      <c r="F70" s="8">
        <v>10</v>
      </c>
      <c r="G70" s="8">
        <v>10</v>
      </c>
      <c r="H70" s="9">
        <f t="shared" si="0"/>
        <v>7.0122666666666653</v>
      </c>
      <c r="I70" s="10">
        <f t="shared" si="1"/>
        <v>4.3826666666666663</v>
      </c>
      <c r="K70" s="28"/>
    </row>
    <row r="71" spans="1:11" x14ac:dyDescent="0.3">
      <c r="A71" s="4">
        <v>66</v>
      </c>
      <c r="B71" s="29" t="s">
        <v>108</v>
      </c>
      <c r="C71" s="6">
        <v>100</v>
      </c>
      <c r="D71" s="7" t="s">
        <v>57</v>
      </c>
      <c r="E71" s="8">
        <v>1</v>
      </c>
      <c r="F71" s="8">
        <v>5</v>
      </c>
      <c r="G71" s="8">
        <v>1</v>
      </c>
      <c r="H71" s="9">
        <f t="shared" ref="H71:H76" si="2">(E71+F71+G71)/3*0.38*1.73</f>
        <v>1.5339333333333334</v>
      </c>
      <c r="I71" s="10">
        <f t="shared" ref="I71:I76" si="3">H71/C71*100</f>
        <v>1.5339333333333334</v>
      </c>
      <c r="K71" s="28"/>
    </row>
    <row r="72" spans="1:11" x14ac:dyDescent="0.3">
      <c r="A72" s="24">
        <v>67</v>
      </c>
      <c r="B72" s="29" t="s">
        <v>110</v>
      </c>
      <c r="C72" s="6">
        <v>100</v>
      </c>
      <c r="D72" s="7" t="s">
        <v>101</v>
      </c>
      <c r="E72" s="8">
        <v>4</v>
      </c>
      <c r="F72" s="8">
        <v>8</v>
      </c>
      <c r="G72" s="8">
        <v>2</v>
      </c>
      <c r="H72" s="9">
        <f t="shared" si="2"/>
        <v>3.0678666666666667</v>
      </c>
      <c r="I72" s="10">
        <f t="shared" si="3"/>
        <v>3.0678666666666667</v>
      </c>
      <c r="K72" s="28"/>
    </row>
    <row r="73" spans="1:11" x14ac:dyDescent="0.3">
      <c r="A73" s="24">
        <v>68</v>
      </c>
      <c r="B73" s="29" t="s">
        <v>111</v>
      </c>
      <c r="C73" s="6">
        <v>400</v>
      </c>
      <c r="D73" s="7" t="s">
        <v>104</v>
      </c>
      <c r="E73" s="8">
        <v>30</v>
      </c>
      <c r="F73" s="8">
        <v>21</v>
      </c>
      <c r="G73" s="8">
        <v>17</v>
      </c>
      <c r="H73" s="9">
        <f t="shared" si="2"/>
        <v>14.901066666666667</v>
      </c>
      <c r="I73" s="10">
        <f t="shared" si="3"/>
        <v>3.7252666666666672</v>
      </c>
      <c r="K73" s="28"/>
    </row>
    <row r="74" spans="1:11" x14ac:dyDescent="0.3">
      <c r="A74" s="25">
        <v>69</v>
      </c>
      <c r="B74" s="29" t="s">
        <v>113</v>
      </c>
      <c r="C74" s="7">
        <v>250</v>
      </c>
      <c r="D74" s="7" t="s">
        <v>114</v>
      </c>
      <c r="E74" s="8">
        <v>0</v>
      </c>
      <c r="F74" s="8">
        <v>4</v>
      </c>
      <c r="G74" s="8">
        <v>0</v>
      </c>
      <c r="H74" s="7">
        <f t="shared" si="2"/>
        <v>0.87653333333333316</v>
      </c>
      <c r="I74" s="26">
        <f t="shared" si="3"/>
        <v>0.35061333333333328</v>
      </c>
      <c r="K74" s="28"/>
    </row>
    <row r="75" spans="1:11" x14ac:dyDescent="0.3">
      <c r="A75" s="25">
        <v>70</v>
      </c>
      <c r="B75" s="29" t="s">
        <v>118</v>
      </c>
      <c r="C75" s="7">
        <v>250</v>
      </c>
      <c r="D75" s="7" t="s">
        <v>119</v>
      </c>
      <c r="E75" s="8">
        <v>92</v>
      </c>
      <c r="F75" s="8">
        <v>79</v>
      </c>
      <c r="G75" s="8">
        <v>58</v>
      </c>
      <c r="H75" s="7">
        <f t="shared" si="2"/>
        <v>50.181533333333327</v>
      </c>
      <c r="I75" s="26">
        <f t="shared" si="3"/>
        <v>20.072613333333329</v>
      </c>
      <c r="K75" s="28"/>
    </row>
    <row r="76" spans="1:11" x14ac:dyDescent="0.3">
      <c r="A76" s="25">
        <v>71</v>
      </c>
      <c r="B76" s="29" t="s">
        <v>120</v>
      </c>
      <c r="C76" s="7">
        <v>100</v>
      </c>
      <c r="D76" s="7" t="s">
        <v>50</v>
      </c>
      <c r="E76" s="8">
        <v>9</v>
      </c>
      <c r="F76" s="8">
        <v>7</v>
      </c>
      <c r="G76" s="8">
        <v>24</v>
      </c>
      <c r="H76" s="7">
        <f t="shared" si="2"/>
        <v>8.7653333333333343</v>
      </c>
      <c r="I76" s="26">
        <f t="shared" si="3"/>
        <v>8.7653333333333343</v>
      </c>
      <c r="K76" s="28"/>
    </row>
  </sheetData>
  <mergeCells count="9">
    <mergeCell ref="A1:I1"/>
    <mergeCell ref="A2:A4"/>
    <mergeCell ref="B2:B4"/>
    <mergeCell ref="C2:C4"/>
    <mergeCell ref="D2:D4"/>
    <mergeCell ref="E2:I2"/>
    <mergeCell ref="E3:G3"/>
    <mergeCell ref="H3:H4"/>
    <mergeCell ref="I3:I4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9"/>
  <sheetViews>
    <sheetView tabSelected="1" topLeftCell="A61" workbookViewId="0">
      <selection activeCell="K7" sqref="K7"/>
    </sheetView>
  </sheetViews>
  <sheetFormatPr defaultRowHeight="14.4" x14ac:dyDescent="0.3"/>
  <cols>
    <col min="2" max="2" width="4.6640625" style="46" customWidth="1"/>
    <col min="3" max="3" width="18.44140625" style="41" customWidth="1"/>
    <col min="4" max="4" width="8.88671875" style="52"/>
    <col min="5" max="5" width="20.33203125" style="45" customWidth="1"/>
    <col min="6" max="6" width="7" style="46" customWidth="1"/>
    <col min="7" max="7" width="7.109375" style="46" customWidth="1"/>
    <col min="8" max="8" width="6" style="46" customWidth="1"/>
    <col min="9" max="9" width="5.5546875" style="46" customWidth="1"/>
    <col min="10" max="10" width="5.88671875" style="46" customWidth="1"/>
  </cols>
  <sheetData>
    <row r="1" spans="2:10" ht="19.8" x14ac:dyDescent="0.3">
      <c r="B1" s="58" t="s">
        <v>134</v>
      </c>
      <c r="C1" s="59"/>
      <c r="D1" s="59"/>
      <c r="E1" s="59"/>
      <c r="F1" s="59"/>
      <c r="G1" s="59"/>
      <c r="H1" s="59"/>
      <c r="I1" s="59"/>
      <c r="J1" s="60"/>
    </row>
    <row r="2" spans="2:10" ht="14.4" customHeight="1" x14ac:dyDescent="0.3">
      <c r="B2" s="68" t="s">
        <v>2</v>
      </c>
      <c r="C2" s="71" t="s">
        <v>5</v>
      </c>
      <c r="D2" s="74" t="s">
        <v>3</v>
      </c>
      <c r="E2" s="77" t="s">
        <v>0</v>
      </c>
      <c r="F2" s="78" t="s">
        <v>133</v>
      </c>
      <c r="G2" s="79"/>
      <c r="H2" s="79"/>
      <c r="I2" s="79"/>
      <c r="J2" s="80"/>
    </row>
    <row r="3" spans="2:10" x14ac:dyDescent="0.3">
      <c r="B3" s="69"/>
      <c r="C3" s="72"/>
      <c r="D3" s="75"/>
      <c r="E3" s="77"/>
      <c r="F3" s="78" t="s">
        <v>1</v>
      </c>
      <c r="G3" s="79"/>
      <c r="H3" s="81"/>
      <c r="I3" s="61" t="s">
        <v>4</v>
      </c>
      <c r="J3" s="61" t="s">
        <v>6</v>
      </c>
    </row>
    <row r="4" spans="2:10" x14ac:dyDescent="0.3">
      <c r="B4" s="70"/>
      <c r="C4" s="73"/>
      <c r="D4" s="76"/>
      <c r="E4" s="77"/>
      <c r="F4" s="32" t="s">
        <v>7</v>
      </c>
      <c r="G4" s="32" t="s">
        <v>8</v>
      </c>
      <c r="H4" s="32" t="s">
        <v>9</v>
      </c>
      <c r="I4" s="62"/>
      <c r="J4" s="62"/>
    </row>
    <row r="5" spans="2:10" ht="28.8" x14ac:dyDescent="0.3">
      <c r="B5" s="33">
        <v>1</v>
      </c>
      <c r="C5" s="38" t="s">
        <v>11</v>
      </c>
      <c r="D5" s="82">
        <v>100</v>
      </c>
      <c r="E5" s="13" t="s">
        <v>43</v>
      </c>
      <c r="F5" s="48">
        <v>24</v>
      </c>
      <c r="G5" s="48">
        <v>30</v>
      </c>
      <c r="H5" s="48">
        <v>19</v>
      </c>
      <c r="I5" s="49">
        <f>(F5+G5+H5)/3*0.38*1.73</f>
        <v>15.996733333333331</v>
      </c>
      <c r="J5" s="49">
        <f>I5/D5*100</f>
        <v>15.996733333333331</v>
      </c>
    </row>
    <row r="6" spans="2:10" x14ac:dyDescent="0.3">
      <c r="B6" s="33">
        <v>2</v>
      </c>
      <c r="C6" s="38" t="s">
        <v>12</v>
      </c>
      <c r="D6" s="82">
        <v>100</v>
      </c>
      <c r="E6" s="13" t="s">
        <v>57</v>
      </c>
      <c r="F6" s="48">
        <v>52</v>
      </c>
      <c r="G6" s="48">
        <v>41</v>
      </c>
      <c r="H6" s="48">
        <v>38</v>
      </c>
      <c r="I6" s="49">
        <f t="shared" ref="I6:I70" si="0">(F6+G6+H6)/3*0.38*1.73</f>
        <v>28.706466666666667</v>
      </c>
      <c r="J6" s="49">
        <f t="shared" ref="J6:J70" si="1">I6/D6*100</f>
        <v>28.706466666666667</v>
      </c>
    </row>
    <row r="7" spans="2:10" x14ac:dyDescent="0.3">
      <c r="B7" s="33">
        <v>3</v>
      </c>
      <c r="C7" s="38" t="s">
        <v>13</v>
      </c>
      <c r="D7" s="82">
        <v>160</v>
      </c>
      <c r="E7" s="13" t="s">
        <v>50</v>
      </c>
      <c r="F7" s="48">
        <v>29</v>
      </c>
      <c r="G7" s="48">
        <v>31</v>
      </c>
      <c r="H7" s="48">
        <v>33</v>
      </c>
      <c r="I7" s="49">
        <f t="shared" si="0"/>
        <v>20.3794</v>
      </c>
      <c r="J7" s="49">
        <f t="shared" si="1"/>
        <v>12.737124999999999</v>
      </c>
    </row>
    <row r="8" spans="2:10" x14ac:dyDescent="0.3">
      <c r="B8" s="33">
        <v>4</v>
      </c>
      <c r="C8" s="38" t="s">
        <v>14</v>
      </c>
      <c r="D8" s="82">
        <v>400</v>
      </c>
      <c r="E8" s="13" t="s">
        <v>57</v>
      </c>
      <c r="F8" s="48">
        <v>32</v>
      </c>
      <c r="G8" s="48">
        <v>19</v>
      </c>
      <c r="H8" s="48">
        <v>16</v>
      </c>
      <c r="I8" s="49">
        <f t="shared" si="0"/>
        <v>14.681933333333333</v>
      </c>
      <c r="J8" s="49">
        <f t="shared" si="1"/>
        <v>3.6704833333333333</v>
      </c>
    </row>
    <row r="9" spans="2:10" x14ac:dyDescent="0.3">
      <c r="B9" s="33">
        <v>5</v>
      </c>
      <c r="C9" s="38" t="s">
        <v>15</v>
      </c>
      <c r="D9" s="82">
        <v>100</v>
      </c>
      <c r="E9" s="13" t="s">
        <v>57</v>
      </c>
      <c r="F9" s="48">
        <v>51</v>
      </c>
      <c r="G9" s="48">
        <v>63</v>
      </c>
      <c r="H9" s="48">
        <v>63</v>
      </c>
      <c r="I9" s="49">
        <f t="shared" si="0"/>
        <v>38.7866</v>
      </c>
      <c r="J9" s="49">
        <f t="shared" si="1"/>
        <v>38.7866</v>
      </c>
    </row>
    <row r="10" spans="2:10" x14ac:dyDescent="0.3">
      <c r="B10" s="33">
        <v>6</v>
      </c>
      <c r="C10" s="38" t="s">
        <v>121</v>
      </c>
      <c r="D10" s="82">
        <v>250</v>
      </c>
      <c r="E10" s="13" t="s">
        <v>58</v>
      </c>
      <c r="F10" s="48">
        <v>31</v>
      </c>
      <c r="G10" s="48">
        <v>28</v>
      </c>
      <c r="H10" s="48">
        <v>31</v>
      </c>
      <c r="I10" s="49">
        <f t="shared" si="0"/>
        <v>19.722000000000001</v>
      </c>
      <c r="J10" s="49">
        <f t="shared" si="1"/>
        <v>7.8887999999999998</v>
      </c>
    </row>
    <row r="11" spans="2:10" x14ac:dyDescent="0.3">
      <c r="B11" s="33">
        <v>7</v>
      </c>
      <c r="C11" s="38" t="s">
        <v>16</v>
      </c>
      <c r="D11" s="82">
        <v>100</v>
      </c>
      <c r="E11" s="13" t="s">
        <v>57</v>
      </c>
      <c r="F11" s="48">
        <v>41</v>
      </c>
      <c r="G11" s="48">
        <v>58</v>
      </c>
      <c r="H11" s="48">
        <v>43</v>
      </c>
      <c r="I11" s="49">
        <f t="shared" si="0"/>
        <v>31.116933333333336</v>
      </c>
      <c r="J11" s="49">
        <f t="shared" si="1"/>
        <v>31.116933333333336</v>
      </c>
    </row>
    <row r="12" spans="2:10" x14ac:dyDescent="0.3">
      <c r="B12" s="33">
        <v>8</v>
      </c>
      <c r="C12" s="38" t="s">
        <v>17</v>
      </c>
      <c r="D12" s="82">
        <v>100</v>
      </c>
      <c r="E12" s="13" t="s">
        <v>58</v>
      </c>
      <c r="F12" s="48">
        <v>73</v>
      </c>
      <c r="G12" s="48">
        <v>101</v>
      </c>
      <c r="H12" s="48">
        <v>98</v>
      </c>
      <c r="I12" s="49">
        <f t="shared" si="0"/>
        <v>59.604266666666668</v>
      </c>
      <c r="J12" s="49">
        <f t="shared" si="1"/>
        <v>59.604266666666675</v>
      </c>
    </row>
    <row r="13" spans="2:10" x14ac:dyDescent="0.3">
      <c r="B13" s="33">
        <v>9</v>
      </c>
      <c r="C13" s="38" t="s">
        <v>122</v>
      </c>
      <c r="D13" s="82">
        <v>160</v>
      </c>
      <c r="E13" s="13" t="s">
        <v>59</v>
      </c>
      <c r="F13" s="48">
        <v>29</v>
      </c>
      <c r="G13" s="48">
        <v>36</v>
      </c>
      <c r="H13" s="48">
        <v>44</v>
      </c>
      <c r="I13" s="49">
        <f t="shared" si="0"/>
        <v>23.885533333333335</v>
      </c>
      <c r="J13" s="49">
        <f t="shared" si="1"/>
        <v>14.928458333333333</v>
      </c>
    </row>
    <row r="14" spans="2:10" x14ac:dyDescent="0.3">
      <c r="B14" s="33">
        <v>10</v>
      </c>
      <c r="C14" s="38" t="s">
        <v>123</v>
      </c>
      <c r="D14" s="82">
        <v>160</v>
      </c>
      <c r="E14" s="13" t="s">
        <v>57</v>
      </c>
      <c r="F14" s="48">
        <v>123</v>
      </c>
      <c r="G14" s="48">
        <v>114</v>
      </c>
      <c r="H14" s="48">
        <v>163</v>
      </c>
      <c r="I14" s="49">
        <f t="shared" si="0"/>
        <v>87.653333333333336</v>
      </c>
      <c r="J14" s="49">
        <f t="shared" si="1"/>
        <v>54.783333333333339</v>
      </c>
    </row>
    <row r="15" spans="2:10" x14ac:dyDescent="0.3">
      <c r="B15" s="33">
        <v>11</v>
      </c>
      <c r="C15" s="38" t="s">
        <v>18</v>
      </c>
      <c r="D15" s="82">
        <v>100</v>
      </c>
      <c r="E15" s="13" t="s">
        <v>44</v>
      </c>
      <c r="F15" s="48">
        <v>24</v>
      </c>
      <c r="G15" s="48">
        <v>32</v>
      </c>
      <c r="H15" s="48">
        <v>12</v>
      </c>
      <c r="I15" s="49">
        <f t="shared" si="0"/>
        <v>14.901066666666667</v>
      </c>
      <c r="J15" s="49">
        <f t="shared" si="1"/>
        <v>14.901066666666669</v>
      </c>
    </row>
    <row r="16" spans="2:10" x14ac:dyDescent="0.3">
      <c r="B16" s="33">
        <v>12</v>
      </c>
      <c r="C16" s="38" t="s">
        <v>19</v>
      </c>
      <c r="D16" s="82">
        <v>100</v>
      </c>
      <c r="E16" s="13" t="s">
        <v>51</v>
      </c>
      <c r="F16" s="48">
        <v>18</v>
      </c>
      <c r="G16" s="48">
        <v>21</v>
      </c>
      <c r="H16" s="48">
        <v>13</v>
      </c>
      <c r="I16" s="49">
        <f t="shared" si="0"/>
        <v>11.394933333333332</v>
      </c>
      <c r="J16" s="49">
        <f t="shared" si="1"/>
        <v>11.394933333333332</v>
      </c>
    </row>
    <row r="17" spans="2:10" x14ac:dyDescent="0.3">
      <c r="B17" s="33">
        <v>13</v>
      </c>
      <c r="C17" s="38" t="s">
        <v>20</v>
      </c>
      <c r="D17" s="82">
        <v>100</v>
      </c>
      <c r="E17" s="13" t="s">
        <v>50</v>
      </c>
      <c r="F17" s="48">
        <v>22</v>
      </c>
      <c r="G17" s="48">
        <v>16</v>
      </c>
      <c r="H17" s="48">
        <v>21</v>
      </c>
      <c r="I17" s="49">
        <f t="shared" si="0"/>
        <v>12.928866666666668</v>
      </c>
      <c r="J17" s="49">
        <f t="shared" si="1"/>
        <v>12.92886666666667</v>
      </c>
    </row>
    <row r="18" spans="2:10" ht="28.8" x14ac:dyDescent="0.3">
      <c r="B18" s="33">
        <v>14</v>
      </c>
      <c r="C18" s="38" t="s">
        <v>21</v>
      </c>
      <c r="D18" s="82">
        <v>100</v>
      </c>
      <c r="E18" s="13" t="s">
        <v>52</v>
      </c>
      <c r="F18" s="48">
        <v>43</v>
      </c>
      <c r="G18" s="48">
        <v>64</v>
      </c>
      <c r="H18" s="48">
        <v>21</v>
      </c>
      <c r="I18" s="49">
        <f t="shared" si="0"/>
        <v>28.049066666666661</v>
      </c>
      <c r="J18" s="49">
        <f t="shared" si="1"/>
        <v>28.049066666666661</v>
      </c>
    </row>
    <row r="19" spans="2:10" ht="43.2" x14ac:dyDescent="0.3">
      <c r="B19" s="33">
        <v>15</v>
      </c>
      <c r="C19" s="38" t="s">
        <v>22</v>
      </c>
      <c r="D19" s="82">
        <v>250</v>
      </c>
      <c r="E19" s="13" t="s">
        <v>60</v>
      </c>
      <c r="F19" s="48">
        <v>163</v>
      </c>
      <c r="G19" s="48">
        <v>101</v>
      </c>
      <c r="H19" s="48">
        <v>128</v>
      </c>
      <c r="I19" s="49">
        <f t="shared" si="0"/>
        <v>85.900266666666653</v>
      </c>
      <c r="J19" s="49">
        <f t="shared" si="1"/>
        <v>34.36010666666666</v>
      </c>
    </row>
    <row r="20" spans="2:10" x14ac:dyDescent="0.3">
      <c r="B20" s="33">
        <v>16</v>
      </c>
      <c r="C20" s="38" t="s">
        <v>23</v>
      </c>
      <c r="D20" s="82">
        <v>160</v>
      </c>
      <c r="E20" s="13" t="s">
        <v>58</v>
      </c>
      <c r="F20" s="48">
        <v>28</v>
      </c>
      <c r="G20" s="48">
        <v>21</v>
      </c>
      <c r="H20" s="48">
        <v>29</v>
      </c>
      <c r="I20" s="49">
        <f t="shared" si="0"/>
        <v>17.092400000000001</v>
      </c>
      <c r="J20" s="49">
        <f t="shared" si="1"/>
        <v>10.68275</v>
      </c>
    </row>
    <row r="21" spans="2:10" ht="28.8" x14ac:dyDescent="0.3">
      <c r="B21" s="33">
        <v>17</v>
      </c>
      <c r="C21" s="38" t="s">
        <v>116</v>
      </c>
      <c r="D21" s="82">
        <v>160</v>
      </c>
      <c r="E21" s="13" t="s">
        <v>61</v>
      </c>
      <c r="F21" s="48">
        <v>74</v>
      </c>
      <c r="G21" s="48">
        <v>71</v>
      </c>
      <c r="H21" s="48">
        <v>80</v>
      </c>
      <c r="I21" s="49">
        <f t="shared" si="0"/>
        <v>49.305</v>
      </c>
      <c r="J21" s="49">
        <f t="shared" si="1"/>
        <v>30.815625000000001</v>
      </c>
    </row>
    <row r="22" spans="2:10" ht="28.8" x14ac:dyDescent="0.3">
      <c r="B22" s="33">
        <v>18</v>
      </c>
      <c r="C22" s="38" t="s">
        <v>25</v>
      </c>
      <c r="D22" s="82">
        <v>400</v>
      </c>
      <c r="E22" s="13" t="s">
        <v>62</v>
      </c>
      <c r="F22" s="48">
        <v>190</v>
      </c>
      <c r="G22" s="48">
        <v>175</v>
      </c>
      <c r="H22" s="48">
        <v>163</v>
      </c>
      <c r="I22" s="49">
        <f t="shared" si="0"/>
        <v>115.7024</v>
      </c>
      <c r="J22" s="49">
        <f t="shared" si="1"/>
        <v>28.925600000000003</v>
      </c>
    </row>
    <row r="23" spans="2:10" x14ac:dyDescent="0.3">
      <c r="B23" s="33">
        <v>19</v>
      </c>
      <c r="C23" s="38" t="s">
        <v>124</v>
      </c>
      <c r="D23" s="82">
        <v>100</v>
      </c>
      <c r="E23" s="13" t="s">
        <v>53</v>
      </c>
      <c r="F23" s="48">
        <v>28</v>
      </c>
      <c r="G23" s="48">
        <v>26</v>
      </c>
      <c r="H23" s="48">
        <v>24</v>
      </c>
      <c r="I23" s="49">
        <f t="shared" si="0"/>
        <v>17.092400000000001</v>
      </c>
      <c r="J23" s="49">
        <f t="shared" si="1"/>
        <v>17.092400000000001</v>
      </c>
    </row>
    <row r="24" spans="2:10" x14ac:dyDescent="0.3">
      <c r="B24" s="33">
        <v>20</v>
      </c>
      <c r="C24" s="38" t="s">
        <v>26</v>
      </c>
      <c r="D24" s="82">
        <v>160</v>
      </c>
      <c r="E24" s="13" t="s">
        <v>50</v>
      </c>
      <c r="F24" s="48">
        <v>21</v>
      </c>
      <c r="G24" s="48">
        <v>30</v>
      </c>
      <c r="H24" s="48">
        <v>18</v>
      </c>
      <c r="I24" s="49">
        <f t="shared" si="0"/>
        <v>15.120200000000001</v>
      </c>
      <c r="J24" s="49">
        <f t="shared" si="1"/>
        <v>9.4501250000000017</v>
      </c>
    </row>
    <row r="25" spans="2:10" x14ac:dyDescent="0.3">
      <c r="B25" s="33">
        <v>21</v>
      </c>
      <c r="C25" s="38" t="s">
        <v>27</v>
      </c>
      <c r="D25" s="82">
        <v>250</v>
      </c>
      <c r="E25" s="13" t="s">
        <v>45</v>
      </c>
      <c r="F25" s="48">
        <v>34</v>
      </c>
      <c r="G25" s="48">
        <v>21</v>
      </c>
      <c r="H25" s="48">
        <v>17</v>
      </c>
      <c r="I25" s="49">
        <f t="shared" si="0"/>
        <v>15.777600000000001</v>
      </c>
      <c r="J25" s="49">
        <f t="shared" si="1"/>
        <v>6.3110400000000011</v>
      </c>
    </row>
    <row r="26" spans="2:10" x14ac:dyDescent="0.3">
      <c r="B26" s="33">
        <v>22</v>
      </c>
      <c r="C26" s="38" t="s">
        <v>28</v>
      </c>
      <c r="D26" s="82">
        <v>160</v>
      </c>
      <c r="E26" s="13" t="s">
        <v>50</v>
      </c>
      <c r="F26" s="48">
        <v>31</v>
      </c>
      <c r="G26" s="48">
        <v>28</v>
      </c>
      <c r="H26" s="48">
        <v>43</v>
      </c>
      <c r="I26" s="49">
        <f t="shared" si="0"/>
        <v>22.351600000000001</v>
      </c>
      <c r="J26" s="49">
        <f t="shared" si="1"/>
        <v>13.969749999999999</v>
      </c>
    </row>
    <row r="27" spans="2:10" x14ac:dyDescent="0.3">
      <c r="B27" s="33">
        <v>23</v>
      </c>
      <c r="C27" s="38" t="s">
        <v>29</v>
      </c>
      <c r="D27" s="82">
        <v>100</v>
      </c>
      <c r="E27" s="13" t="s">
        <v>46</v>
      </c>
      <c r="F27" s="48">
        <v>20</v>
      </c>
      <c r="G27" s="48">
        <v>18</v>
      </c>
      <c r="H27" s="48">
        <v>21</v>
      </c>
      <c r="I27" s="49">
        <f t="shared" si="0"/>
        <v>12.928866666666668</v>
      </c>
      <c r="J27" s="49">
        <f t="shared" si="1"/>
        <v>12.92886666666667</v>
      </c>
    </row>
    <row r="28" spans="2:10" x14ac:dyDescent="0.3">
      <c r="B28" s="33">
        <v>24</v>
      </c>
      <c r="C28" s="38" t="s">
        <v>30</v>
      </c>
      <c r="D28" s="82">
        <v>160</v>
      </c>
      <c r="E28" s="13" t="s">
        <v>54</v>
      </c>
      <c r="F28" s="48">
        <v>21</v>
      </c>
      <c r="G28" s="48">
        <v>18</v>
      </c>
      <c r="H28" s="48">
        <v>19</v>
      </c>
      <c r="I28" s="49">
        <f t="shared" si="0"/>
        <v>12.709733333333332</v>
      </c>
      <c r="J28" s="49">
        <f t="shared" si="1"/>
        <v>7.9435833333333328</v>
      </c>
    </row>
    <row r="29" spans="2:10" x14ac:dyDescent="0.3">
      <c r="B29" s="33">
        <v>25</v>
      </c>
      <c r="C29" s="38" t="s">
        <v>31</v>
      </c>
      <c r="D29" s="82">
        <v>100</v>
      </c>
      <c r="E29" s="13" t="s">
        <v>47</v>
      </c>
      <c r="F29" s="48">
        <v>21</v>
      </c>
      <c r="G29" s="48">
        <v>18</v>
      </c>
      <c r="H29" s="48">
        <v>28</v>
      </c>
      <c r="I29" s="49">
        <f t="shared" si="0"/>
        <v>14.681933333333333</v>
      </c>
      <c r="J29" s="49">
        <f t="shared" si="1"/>
        <v>14.681933333333333</v>
      </c>
    </row>
    <row r="30" spans="2:10" ht="15" thickBot="1" x14ac:dyDescent="0.35">
      <c r="B30" s="35">
        <v>26</v>
      </c>
      <c r="C30" s="39" t="s">
        <v>32</v>
      </c>
      <c r="D30" s="83">
        <v>250</v>
      </c>
      <c r="E30" s="42" t="s">
        <v>55</v>
      </c>
      <c r="F30" s="50">
        <v>84</v>
      </c>
      <c r="G30" s="50">
        <v>112</v>
      </c>
      <c r="H30" s="50">
        <v>93</v>
      </c>
      <c r="I30" s="49">
        <f t="shared" si="0"/>
        <v>63.329533333333323</v>
      </c>
      <c r="J30" s="49">
        <f t="shared" si="1"/>
        <v>25.331813333333329</v>
      </c>
    </row>
    <row r="31" spans="2:10" x14ac:dyDescent="0.3">
      <c r="B31" s="36">
        <v>27</v>
      </c>
      <c r="C31" s="40" t="s">
        <v>33</v>
      </c>
      <c r="D31" s="84">
        <v>100</v>
      </c>
      <c r="E31" s="43" t="s">
        <v>50</v>
      </c>
      <c r="F31" s="51">
        <v>41</v>
      </c>
      <c r="G31" s="51">
        <v>28</v>
      </c>
      <c r="H31" s="51">
        <v>31</v>
      </c>
      <c r="I31" s="49">
        <f t="shared" si="0"/>
        <v>21.913333333333334</v>
      </c>
      <c r="J31" s="49">
        <f t="shared" si="1"/>
        <v>21.913333333333334</v>
      </c>
    </row>
    <row r="32" spans="2:10" x14ac:dyDescent="0.3">
      <c r="B32" s="33">
        <v>28</v>
      </c>
      <c r="C32" s="38" t="s">
        <v>34</v>
      </c>
      <c r="D32" s="82">
        <v>100</v>
      </c>
      <c r="E32" s="13" t="s">
        <v>48</v>
      </c>
      <c r="F32" s="48">
        <v>78</v>
      </c>
      <c r="G32" s="48">
        <v>60</v>
      </c>
      <c r="H32" s="48">
        <v>64</v>
      </c>
      <c r="I32" s="49">
        <f t="shared" si="0"/>
        <v>44.264933333333332</v>
      </c>
      <c r="J32" s="49">
        <f t="shared" si="1"/>
        <v>44.264933333333332</v>
      </c>
    </row>
    <row r="33" spans="2:10" x14ac:dyDescent="0.3">
      <c r="B33" s="33">
        <v>29</v>
      </c>
      <c r="C33" s="38" t="s">
        <v>56</v>
      </c>
      <c r="D33" s="82">
        <v>250</v>
      </c>
      <c r="E33" s="13" t="s">
        <v>50</v>
      </c>
      <c r="F33" s="48">
        <v>48</v>
      </c>
      <c r="G33" s="48">
        <v>39</v>
      </c>
      <c r="H33" s="48">
        <v>54</v>
      </c>
      <c r="I33" s="49">
        <f t="shared" si="0"/>
        <v>30.8978</v>
      </c>
      <c r="J33" s="49">
        <f t="shared" si="1"/>
        <v>12.359119999999999</v>
      </c>
    </row>
    <row r="34" spans="2:10" x14ac:dyDescent="0.3">
      <c r="B34" s="33">
        <v>30</v>
      </c>
      <c r="C34" s="38" t="s">
        <v>102</v>
      </c>
      <c r="D34" s="82">
        <v>160</v>
      </c>
      <c r="E34" s="13" t="s">
        <v>50</v>
      </c>
      <c r="F34" s="48">
        <v>93</v>
      </c>
      <c r="G34" s="48">
        <v>73</v>
      </c>
      <c r="H34" s="48">
        <v>91</v>
      </c>
      <c r="I34" s="49">
        <f t="shared" si="0"/>
        <v>56.317266666666669</v>
      </c>
      <c r="J34" s="49">
        <f t="shared" si="1"/>
        <v>35.19829166666667</v>
      </c>
    </row>
    <row r="35" spans="2:10" x14ac:dyDescent="0.3">
      <c r="B35" s="33">
        <v>31</v>
      </c>
      <c r="C35" s="38" t="s">
        <v>35</v>
      </c>
      <c r="D35" s="82">
        <v>160</v>
      </c>
      <c r="E35" s="13" t="s">
        <v>59</v>
      </c>
      <c r="F35" s="48">
        <v>71</v>
      </c>
      <c r="G35" s="48">
        <v>97</v>
      </c>
      <c r="H35" s="48">
        <v>88</v>
      </c>
      <c r="I35" s="49">
        <f t="shared" si="0"/>
        <v>56.098133333333323</v>
      </c>
      <c r="J35" s="49">
        <f t="shared" si="1"/>
        <v>35.06133333333333</v>
      </c>
    </row>
    <row r="36" spans="2:10" x14ac:dyDescent="0.3">
      <c r="B36" s="33">
        <v>32</v>
      </c>
      <c r="C36" s="38" t="s">
        <v>36</v>
      </c>
      <c r="D36" s="82">
        <v>160</v>
      </c>
      <c r="E36" s="13" t="s">
        <v>50</v>
      </c>
      <c r="F36" s="48">
        <v>60</v>
      </c>
      <c r="G36" s="48">
        <v>43</v>
      </c>
      <c r="H36" s="48">
        <v>115</v>
      </c>
      <c r="I36" s="49">
        <f t="shared" si="0"/>
        <v>47.77106666666667</v>
      </c>
      <c r="J36" s="49">
        <f t="shared" si="1"/>
        <v>29.856916666666667</v>
      </c>
    </row>
    <row r="37" spans="2:10" x14ac:dyDescent="0.3">
      <c r="B37" s="33">
        <v>33</v>
      </c>
      <c r="C37" s="38" t="s">
        <v>37</v>
      </c>
      <c r="D37" s="82">
        <v>160</v>
      </c>
      <c r="E37" s="13" t="s">
        <v>50</v>
      </c>
      <c r="F37" s="48">
        <v>61</v>
      </c>
      <c r="G37" s="48">
        <v>37</v>
      </c>
      <c r="H37" s="48">
        <v>25</v>
      </c>
      <c r="I37" s="49">
        <f t="shared" si="0"/>
        <v>26.953399999999998</v>
      </c>
      <c r="J37" s="49">
        <f t="shared" si="1"/>
        <v>16.845874999999999</v>
      </c>
    </row>
    <row r="38" spans="2:10" x14ac:dyDescent="0.3">
      <c r="B38" s="33">
        <v>34</v>
      </c>
      <c r="C38" s="38" t="s">
        <v>38</v>
      </c>
      <c r="D38" s="82">
        <v>250</v>
      </c>
      <c r="E38" s="13" t="s">
        <v>50</v>
      </c>
      <c r="F38" s="48">
        <v>21</v>
      </c>
      <c r="G38" s="48">
        <v>17</v>
      </c>
      <c r="H38" s="48">
        <v>18</v>
      </c>
      <c r="I38" s="49">
        <f t="shared" si="0"/>
        <v>12.271466666666667</v>
      </c>
      <c r="J38" s="49">
        <f t="shared" si="1"/>
        <v>4.9085866666666664</v>
      </c>
    </row>
    <row r="39" spans="2:10" x14ac:dyDescent="0.3">
      <c r="B39" s="33">
        <v>35</v>
      </c>
      <c r="C39" s="38" t="s">
        <v>39</v>
      </c>
      <c r="D39" s="82">
        <v>400</v>
      </c>
      <c r="E39" s="13" t="s">
        <v>63</v>
      </c>
      <c r="F39" s="48">
        <v>33</v>
      </c>
      <c r="G39" s="48">
        <v>43</v>
      </c>
      <c r="H39" s="48">
        <v>41</v>
      </c>
      <c r="I39" s="49">
        <f t="shared" si="0"/>
        <v>25.6386</v>
      </c>
      <c r="J39" s="49">
        <f t="shared" si="1"/>
        <v>6.4096500000000001</v>
      </c>
    </row>
    <row r="40" spans="2:10" ht="43.2" x14ac:dyDescent="0.3">
      <c r="B40" s="33">
        <v>36</v>
      </c>
      <c r="C40" s="38" t="s">
        <v>40</v>
      </c>
      <c r="D40" s="82">
        <v>400</v>
      </c>
      <c r="E40" s="13" t="s">
        <v>64</v>
      </c>
      <c r="F40" s="48">
        <v>239</v>
      </c>
      <c r="G40" s="48">
        <v>299</v>
      </c>
      <c r="H40" s="48">
        <v>239</v>
      </c>
      <c r="I40" s="49">
        <f t="shared" si="0"/>
        <v>170.26660000000001</v>
      </c>
      <c r="J40" s="49">
        <f t="shared" si="1"/>
        <v>42.566650000000003</v>
      </c>
    </row>
    <row r="41" spans="2:10" ht="28.8" x14ac:dyDescent="0.3">
      <c r="B41" s="33">
        <v>37</v>
      </c>
      <c r="C41" s="38" t="s">
        <v>41</v>
      </c>
      <c r="D41" s="82">
        <v>400</v>
      </c>
      <c r="E41" s="13" t="s">
        <v>65</v>
      </c>
      <c r="F41" s="48">
        <v>210</v>
      </c>
      <c r="G41" s="48">
        <v>148</v>
      </c>
      <c r="H41" s="48">
        <v>230</v>
      </c>
      <c r="I41" s="49">
        <f t="shared" si="0"/>
        <v>128.85040000000001</v>
      </c>
      <c r="J41" s="49">
        <f t="shared" si="1"/>
        <v>32.212600000000002</v>
      </c>
    </row>
    <row r="42" spans="2:10" x14ac:dyDescent="0.3">
      <c r="B42" s="33">
        <v>38</v>
      </c>
      <c r="C42" s="38" t="s">
        <v>42</v>
      </c>
      <c r="D42" s="82">
        <v>100</v>
      </c>
      <c r="E42" s="13" t="s">
        <v>49</v>
      </c>
      <c r="F42" s="48">
        <v>18</v>
      </c>
      <c r="G42" s="48">
        <v>31</v>
      </c>
      <c r="H42" s="48">
        <v>28</v>
      </c>
      <c r="I42" s="49">
        <f t="shared" si="0"/>
        <v>16.873266666666666</v>
      </c>
      <c r="J42" s="49">
        <f t="shared" si="1"/>
        <v>16.873266666666666</v>
      </c>
    </row>
    <row r="43" spans="2:10" x14ac:dyDescent="0.3">
      <c r="B43" s="33">
        <v>39</v>
      </c>
      <c r="C43" s="38" t="s">
        <v>115</v>
      </c>
      <c r="D43" s="82">
        <v>63</v>
      </c>
      <c r="E43" s="13" t="s">
        <v>50</v>
      </c>
      <c r="F43" s="48">
        <v>12</v>
      </c>
      <c r="G43" s="48">
        <v>34</v>
      </c>
      <c r="H43" s="48">
        <v>18</v>
      </c>
      <c r="I43" s="49">
        <f t="shared" si="0"/>
        <v>14.024533333333331</v>
      </c>
      <c r="J43" s="49">
        <f t="shared" si="1"/>
        <v>22.261164021164017</v>
      </c>
    </row>
    <row r="44" spans="2:10" x14ac:dyDescent="0.3">
      <c r="B44" s="33">
        <v>40</v>
      </c>
      <c r="C44" s="38" t="s">
        <v>66</v>
      </c>
      <c r="D44" s="82">
        <v>160</v>
      </c>
      <c r="E44" s="13" t="s">
        <v>57</v>
      </c>
      <c r="F44" s="48">
        <v>54</v>
      </c>
      <c r="G44" s="48">
        <v>47</v>
      </c>
      <c r="H44" s="48">
        <v>61</v>
      </c>
      <c r="I44" s="49">
        <f t="shared" si="0"/>
        <v>35.499600000000001</v>
      </c>
      <c r="J44" s="49">
        <f t="shared" si="1"/>
        <v>22.187249999999999</v>
      </c>
    </row>
    <row r="45" spans="2:10" ht="28.8" x14ac:dyDescent="0.3">
      <c r="B45" s="33">
        <v>41</v>
      </c>
      <c r="C45" s="38" t="s">
        <v>67</v>
      </c>
      <c r="D45" s="82">
        <v>250</v>
      </c>
      <c r="E45" s="13" t="s">
        <v>88</v>
      </c>
      <c r="F45" s="48">
        <v>64</v>
      </c>
      <c r="G45" s="48">
        <v>73</v>
      </c>
      <c r="H45" s="48">
        <v>88</v>
      </c>
      <c r="I45" s="49">
        <f t="shared" si="0"/>
        <v>49.305</v>
      </c>
      <c r="J45" s="49">
        <f t="shared" si="1"/>
        <v>19.722000000000001</v>
      </c>
    </row>
    <row r="46" spans="2:10" ht="28.8" x14ac:dyDescent="0.3">
      <c r="B46" s="33">
        <v>42</v>
      </c>
      <c r="C46" s="38" t="s">
        <v>68</v>
      </c>
      <c r="D46" s="82">
        <v>160</v>
      </c>
      <c r="E46" s="13" t="s">
        <v>89</v>
      </c>
      <c r="F46" s="48">
        <v>47</v>
      </c>
      <c r="G46" s="48">
        <v>40</v>
      </c>
      <c r="H46" s="48">
        <v>45</v>
      </c>
      <c r="I46" s="49">
        <f t="shared" si="0"/>
        <v>28.925599999999999</v>
      </c>
      <c r="J46" s="49">
        <f t="shared" si="1"/>
        <v>18.078500000000002</v>
      </c>
    </row>
    <row r="47" spans="2:10" ht="28.8" x14ac:dyDescent="0.3">
      <c r="B47" s="33">
        <v>43</v>
      </c>
      <c r="C47" s="38" t="s">
        <v>69</v>
      </c>
      <c r="D47" s="82">
        <v>100</v>
      </c>
      <c r="E47" s="13" t="s">
        <v>90</v>
      </c>
      <c r="F47" s="48">
        <v>82</v>
      </c>
      <c r="G47" s="48">
        <v>101</v>
      </c>
      <c r="H47" s="48">
        <v>64</v>
      </c>
      <c r="I47" s="49">
        <f t="shared" si="0"/>
        <v>54.125933333333329</v>
      </c>
      <c r="J47" s="49">
        <f t="shared" si="1"/>
        <v>54.125933333333329</v>
      </c>
    </row>
    <row r="48" spans="2:10" x14ac:dyDescent="0.3">
      <c r="B48" s="33">
        <v>44</v>
      </c>
      <c r="C48" s="38" t="s">
        <v>70</v>
      </c>
      <c r="D48" s="82">
        <v>160</v>
      </c>
      <c r="E48" s="13" t="s">
        <v>46</v>
      </c>
      <c r="F48" s="48">
        <v>0</v>
      </c>
      <c r="G48" s="48">
        <v>0</v>
      </c>
      <c r="H48" s="48">
        <v>0</v>
      </c>
      <c r="I48" s="49">
        <f t="shared" si="0"/>
        <v>0</v>
      </c>
      <c r="J48" s="49">
        <f t="shared" si="1"/>
        <v>0</v>
      </c>
    </row>
    <row r="49" spans="2:10" x14ac:dyDescent="0.3">
      <c r="B49" s="33">
        <v>45</v>
      </c>
      <c r="C49" s="38" t="s">
        <v>71</v>
      </c>
      <c r="D49" s="82">
        <v>100</v>
      </c>
      <c r="E49" s="13" t="s">
        <v>46</v>
      </c>
      <c r="F49" s="48">
        <v>0</v>
      </c>
      <c r="G49" s="48">
        <v>0</v>
      </c>
      <c r="H49" s="48">
        <v>0</v>
      </c>
      <c r="I49" s="49">
        <f t="shared" si="0"/>
        <v>0</v>
      </c>
      <c r="J49" s="49">
        <f t="shared" si="1"/>
        <v>0</v>
      </c>
    </row>
    <row r="50" spans="2:10" x14ac:dyDescent="0.3">
      <c r="B50" s="33">
        <v>46</v>
      </c>
      <c r="C50" s="38" t="s">
        <v>72</v>
      </c>
      <c r="D50" s="82">
        <v>160</v>
      </c>
      <c r="E50" s="13" t="s">
        <v>91</v>
      </c>
      <c r="F50" s="48">
        <v>10</v>
      </c>
      <c r="G50" s="48">
        <v>16</v>
      </c>
      <c r="H50" s="48">
        <v>4</v>
      </c>
      <c r="I50" s="49">
        <f t="shared" si="0"/>
        <v>6.5739999999999998</v>
      </c>
      <c r="J50" s="49">
        <f t="shared" si="1"/>
        <v>4.1087499999999997</v>
      </c>
    </row>
    <row r="51" spans="2:10" x14ac:dyDescent="0.3">
      <c r="B51" s="33">
        <v>47</v>
      </c>
      <c r="C51" s="38" t="s">
        <v>73</v>
      </c>
      <c r="D51" s="82">
        <v>160</v>
      </c>
      <c r="E51" s="13" t="s">
        <v>92</v>
      </c>
      <c r="F51" s="48">
        <v>42</v>
      </c>
      <c r="G51" s="48">
        <v>49</v>
      </c>
      <c r="H51" s="48">
        <v>46</v>
      </c>
      <c r="I51" s="49">
        <f t="shared" si="0"/>
        <v>30.021266666666662</v>
      </c>
      <c r="J51" s="49">
        <f t="shared" si="1"/>
        <v>18.763291666666664</v>
      </c>
    </row>
    <row r="52" spans="2:10" x14ac:dyDescent="0.3">
      <c r="B52" s="33">
        <v>48</v>
      </c>
      <c r="C52" s="38" t="s">
        <v>93</v>
      </c>
      <c r="D52" s="82">
        <v>100</v>
      </c>
      <c r="E52" s="13" t="s">
        <v>54</v>
      </c>
      <c r="F52" s="48">
        <v>12</v>
      </c>
      <c r="G52" s="48">
        <v>20</v>
      </c>
      <c r="H52" s="48">
        <v>14</v>
      </c>
      <c r="I52" s="49">
        <f t="shared" si="0"/>
        <v>10.080133333333334</v>
      </c>
      <c r="J52" s="49">
        <f t="shared" si="1"/>
        <v>10.080133333333334</v>
      </c>
    </row>
    <row r="53" spans="2:10" x14ac:dyDescent="0.3">
      <c r="B53" s="33">
        <v>49</v>
      </c>
      <c r="C53" s="38" t="s">
        <v>74</v>
      </c>
      <c r="D53" s="82">
        <v>100</v>
      </c>
      <c r="E53" s="13" t="s">
        <v>50</v>
      </c>
      <c r="F53" s="48">
        <v>14</v>
      </c>
      <c r="G53" s="48">
        <v>60</v>
      </c>
      <c r="H53" s="48">
        <v>18</v>
      </c>
      <c r="I53" s="49">
        <f t="shared" si="0"/>
        <v>20.160266666666669</v>
      </c>
      <c r="J53" s="49">
        <f t="shared" si="1"/>
        <v>20.160266666666669</v>
      </c>
    </row>
    <row r="54" spans="2:10" x14ac:dyDescent="0.3">
      <c r="B54" s="33">
        <v>50</v>
      </c>
      <c r="C54" s="38" t="s">
        <v>75</v>
      </c>
      <c r="D54" s="82">
        <v>160</v>
      </c>
      <c r="E54" s="13" t="s">
        <v>94</v>
      </c>
      <c r="F54" s="48">
        <v>0</v>
      </c>
      <c r="G54" s="48">
        <v>0</v>
      </c>
      <c r="H54" s="48">
        <v>0</v>
      </c>
      <c r="I54" s="49">
        <f t="shared" si="0"/>
        <v>0</v>
      </c>
      <c r="J54" s="49">
        <f t="shared" si="1"/>
        <v>0</v>
      </c>
    </row>
    <row r="55" spans="2:10" x14ac:dyDescent="0.3">
      <c r="B55" s="33">
        <v>51</v>
      </c>
      <c r="C55" s="38" t="s">
        <v>76</v>
      </c>
      <c r="D55" s="82">
        <v>250</v>
      </c>
      <c r="E55" s="13" t="s">
        <v>95</v>
      </c>
      <c r="F55" s="48">
        <v>87</v>
      </c>
      <c r="G55" s="48">
        <v>63</v>
      </c>
      <c r="H55" s="48">
        <v>28</v>
      </c>
      <c r="I55" s="49">
        <f t="shared" si="0"/>
        <v>39.005733333333332</v>
      </c>
      <c r="J55" s="49">
        <f t="shared" si="1"/>
        <v>15.602293333333334</v>
      </c>
    </row>
    <row r="56" spans="2:10" x14ac:dyDescent="0.3">
      <c r="B56" s="33"/>
      <c r="C56" s="38" t="s">
        <v>76</v>
      </c>
      <c r="D56" s="82">
        <v>250</v>
      </c>
      <c r="E56" s="13"/>
      <c r="F56" s="48">
        <v>0</v>
      </c>
      <c r="G56" s="48">
        <v>0</v>
      </c>
      <c r="H56" s="48">
        <v>0</v>
      </c>
      <c r="I56" s="49">
        <v>0</v>
      </c>
      <c r="J56" s="49">
        <v>0</v>
      </c>
    </row>
    <row r="57" spans="2:10" x14ac:dyDescent="0.3">
      <c r="B57" s="33">
        <v>52</v>
      </c>
      <c r="C57" s="38" t="s">
        <v>77</v>
      </c>
      <c r="D57" s="82">
        <v>160</v>
      </c>
      <c r="E57" s="13" t="s">
        <v>96</v>
      </c>
      <c r="F57" s="48">
        <v>43</v>
      </c>
      <c r="G57" s="48">
        <v>51</v>
      </c>
      <c r="H57" s="48">
        <v>58</v>
      </c>
      <c r="I57" s="49">
        <f t="shared" si="0"/>
        <v>33.308266666666668</v>
      </c>
      <c r="J57" s="49">
        <f t="shared" si="1"/>
        <v>20.817666666666668</v>
      </c>
    </row>
    <row r="58" spans="2:10" x14ac:dyDescent="0.3">
      <c r="B58" s="33">
        <v>53</v>
      </c>
      <c r="C58" s="38" t="s">
        <v>78</v>
      </c>
      <c r="D58" s="82">
        <v>100</v>
      </c>
      <c r="E58" s="13" t="s">
        <v>97</v>
      </c>
      <c r="F58" s="48">
        <v>17</v>
      </c>
      <c r="G58" s="48">
        <v>21</v>
      </c>
      <c r="H58" s="48">
        <v>14</v>
      </c>
      <c r="I58" s="49">
        <f t="shared" si="0"/>
        <v>11.394933333333332</v>
      </c>
      <c r="J58" s="49">
        <f t="shared" si="1"/>
        <v>11.394933333333332</v>
      </c>
    </row>
    <row r="59" spans="2:10" ht="27.75" customHeight="1" x14ac:dyDescent="0.3">
      <c r="B59" s="33">
        <v>54</v>
      </c>
      <c r="C59" s="38" t="s">
        <v>79</v>
      </c>
      <c r="D59" s="82">
        <v>250</v>
      </c>
      <c r="E59" s="13" t="s">
        <v>98</v>
      </c>
      <c r="F59" s="48">
        <v>89</v>
      </c>
      <c r="G59" s="48">
        <v>101</v>
      </c>
      <c r="H59" s="48">
        <v>97</v>
      </c>
      <c r="I59" s="49">
        <f t="shared" si="0"/>
        <v>62.891266666666674</v>
      </c>
      <c r="J59" s="49">
        <f t="shared" si="1"/>
        <v>25.156506666666665</v>
      </c>
    </row>
    <row r="60" spans="2:10" x14ac:dyDescent="0.3">
      <c r="B60" s="33">
        <v>55</v>
      </c>
      <c r="C60" s="38" t="s">
        <v>80</v>
      </c>
      <c r="D60" s="82">
        <v>63</v>
      </c>
      <c r="E60" s="13" t="s">
        <v>99</v>
      </c>
      <c r="F60" s="48">
        <v>31</v>
      </c>
      <c r="G60" s="48">
        <v>43</v>
      </c>
      <c r="H60" s="48">
        <v>28</v>
      </c>
      <c r="I60" s="49">
        <f t="shared" si="0"/>
        <v>22.351600000000001</v>
      </c>
      <c r="J60" s="49">
        <f t="shared" si="1"/>
        <v>35.478730158730158</v>
      </c>
    </row>
    <row r="61" spans="2:10" x14ac:dyDescent="0.3">
      <c r="B61" s="33">
        <v>56</v>
      </c>
      <c r="C61" s="38" t="s">
        <v>81</v>
      </c>
      <c r="D61" s="82">
        <v>160</v>
      </c>
      <c r="E61" s="13" t="s">
        <v>106</v>
      </c>
      <c r="F61" s="48">
        <v>33</v>
      </c>
      <c r="G61" s="48">
        <v>28</v>
      </c>
      <c r="H61" s="48">
        <v>21</v>
      </c>
      <c r="I61" s="49">
        <f t="shared" si="0"/>
        <v>17.968933333333332</v>
      </c>
      <c r="J61" s="49">
        <f t="shared" si="1"/>
        <v>11.230583333333332</v>
      </c>
    </row>
    <row r="62" spans="2:10" x14ac:dyDescent="0.3">
      <c r="B62" s="33">
        <v>57</v>
      </c>
      <c r="C62" s="38" t="s">
        <v>82</v>
      </c>
      <c r="D62" s="82">
        <v>63</v>
      </c>
      <c r="E62" s="13" t="s">
        <v>50</v>
      </c>
      <c r="F62" s="48">
        <v>22</v>
      </c>
      <c r="G62" s="48">
        <v>6</v>
      </c>
      <c r="H62" s="48">
        <v>10</v>
      </c>
      <c r="I62" s="49">
        <f t="shared" si="0"/>
        <v>8.3270666666666671</v>
      </c>
      <c r="J62" s="49">
        <f t="shared" si="1"/>
        <v>13.21756613756614</v>
      </c>
    </row>
    <row r="63" spans="2:10" x14ac:dyDescent="0.3">
      <c r="B63" s="33">
        <v>58</v>
      </c>
      <c r="C63" s="38" t="s">
        <v>83</v>
      </c>
      <c r="D63" s="82">
        <v>250</v>
      </c>
      <c r="E63" s="13" t="s">
        <v>46</v>
      </c>
      <c r="F63" s="48">
        <v>0</v>
      </c>
      <c r="G63" s="48">
        <v>0</v>
      </c>
      <c r="H63" s="48">
        <v>0</v>
      </c>
      <c r="I63" s="49">
        <f t="shared" si="0"/>
        <v>0</v>
      </c>
      <c r="J63" s="49">
        <f t="shared" si="1"/>
        <v>0</v>
      </c>
    </row>
    <row r="64" spans="2:10" ht="28.8" x14ac:dyDescent="0.3">
      <c r="B64" s="33">
        <v>59</v>
      </c>
      <c r="C64" s="38" t="s">
        <v>84</v>
      </c>
      <c r="D64" s="82">
        <v>630</v>
      </c>
      <c r="E64" s="13" t="s">
        <v>107</v>
      </c>
      <c r="F64" s="48">
        <v>7</v>
      </c>
      <c r="G64" s="48">
        <v>11</v>
      </c>
      <c r="H64" s="48">
        <v>2</v>
      </c>
      <c r="I64" s="49">
        <f t="shared" si="0"/>
        <v>4.3826666666666672</v>
      </c>
      <c r="J64" s="49">
        <f t="shared" si="1"/>
        <v>0.69566137566137576</v>
      </c>
    </row>
    <row r="65" spans="2:10" x14ac:dyDescent="0.3">
      <c r="B65" s="33">
        <v>60</v>
      </c>
      <c r="C65" s="38" t="s">
        <v>85</v>
      </c>
      <c r="D65" s="82">
        <v>160</v>
      </c>
      <c r="E65" s="13" t="s">
        <v>101</v>
      </c>
      <c r="F65" s="48">
        <v>2</v>
      </c>
      <c r="G65" s="48">
        <v>2</v>
      </c>
      <c r="H65" s="48">
        <v>6</v>
      </c>
      <c r="I65" s="49">
        <f t="shared" si="0"/>
        <v>2.1913333333333336</v>
      </c>
      <c r="J65" s="49">
        <f t="shared" si="1"/>
        <v>1.3695833333333334</v>
      </c>
    </row>
    <row r="66" spans="2:10" x14ac:dyDescent="0.3">
      <c r="B66" s="33">
        <v>61</v>
      </c>
      <c r="C66" s="38" t="s">
        <v>86</v>
      </c>
      <c r="D66" s="82">
        <v>100</v>
      </c>
      <c r="E66" s="13" t="s">
        <v>100</v>
      </c>
      <c r="F66" s="48">
        <v>0</v>
      </c>
      <c r="G66" s="48">
        <v>0</v>
      </c>
      <c r="H66" s="48">
        <v>0</v>
      </c>
      <c r="I66" s="49">
        <f t="shared" si="0"/>
        <v>0</v>
      </c>
      <c r="J66" s="49">
        <f t="shared" si="1"/>
        <v>0</v>
      </c>
    </row>
    <row r="67" spans="2:10" x14ac:dyDescent="0.3">
      <c r="B67" s="33">
        <v>62</v>
      </c>
      <c r="C67" s="38" t="s">
        <v>87</v>
      </c>
      <c r="D67" s="82">
        <v>100</v>
      </c>
      <c r="E67" s="13" t="s">
        <v>50</v>
      </c>
      <c r="F67" s="48">
        <v>52</v>
      </c>
      <c r="G67" s="48">
        <v>43</v>
      </c>
      <c r="H67" s="48">
        <v>61</v>
      </c>
      <c r="I67" s="49">
        <f t="shared" si="0"/>
        <v>34.184800000000003</v>
      </c>
      <c r="J67" s="49">
        <f t="shared" si="1"/>
        <v>34.184800000000003</v>
      </c>
    </row>
    <row r="68" spans="2:10" x14ac:dyDescent="0.3">
      <c r="B68" s="33">
        <v>63</v>
      </c>
      <c r="C68" s="38" t="s">
        <v>103</v>
      </c>
      <c r="D68" s="82">
        <v>250</v>
      </c>
      <c r="E68" s="13" t="s">
        <v>109</v>
      </c>
      <c r="F68" s="48">
        <v>18</v>
      </c>
      <c r="G68" s="48">
        <v>18</v>
      </c>
      <c r="H68" s="48">
        <v>22</v>
      </c>
      <c r="I68" s="49">
        <f t="shared" si="0"/>
        <v>12.709733333333332</v>
      </c>
      <c r="J68" s="49">
        <f t="shared" si="1"/>
        <v>5.0838933333333332</v>
      </c>
    </row>
    <row r="69" spans="2:10" x14ac:dyDescent="0.3">
      <c r="B69" s="33">
        <v>64</v>
      </c>
      <c r="C69" s="38" t="s">
        <v>117</v>
      </c>
      <c r="D69" s="82">
        <v>250</v>
      </c>
      <c r="E69" s="13" t="s">
        <v>46</v>
      </c>
      <c r="F69" s="48">
        <v>41</v>
      </c>
      <c r="G69" s="48">
        <v>16</v>
      </c>
      <c r="H69" s="48">
        <v>18</v>
      </c>
      <c r="I69" s="49">
        <f t="shared" si="0"/>
        <v>16.434999999999999</v>
      </c>
      <c r="J69" s="49">
        <f t="shared" si="1"/>
        <v>6.573999999999999</v>
      </c>
    </row>
    <row r="70" spans="2:10" x14ac:dyDescent="0.3">
      <c r="B70" s="33">
        <v>65</v>
      </c>
      <c r="C70" s="38" t="s">
        <v>105</v>
      </c>
      <c r="D70" s="82">
        <v>250</v>
      </c>
      <c r="E70" s="13" t="s">
        <v>46</v>
      </c>
      <c r="F70" s="48">
        <v>18</v>
      </c>
      <c r="G70" s="48">
        <v>15</v>
      </c>
      <c r="H70" s="48">
        <v>16</v>
      </c>
      <c r="I70" s="49">
        <f t="shared" si="0"/>
        <v>10.737533333333332</v>
      </c>
      <c r="J70" s="49">
        <f t="shared" si="1"/>
        <v>4.2950133333333325</v>
      </c>
    </row>
    <row r="71" spans="2:10" x14ac:dyDescent="0.3">
      <c r="B71" s="33">
        <v>66</v>
      </c>
      <c r="C71" s="38" t="s">
        <v>108</v>
      </c>
      <c r="D71" s="82">
        <v>100</v>
      </c>
      <c r="E71" s="13" t="s">
        <v>57</v>
      </c>
      <c r="F71" s="48">
        <v>28</v>
      </c>
      <c r="G71" s="48">
        <v>33</v>
      </c>
      <c r="H71" s="48">
        <v>22</v>
      </c>
      <c r="I71" s="49">
        <f t="shared" ref="I71:I79" si="2">(F71+G71+H71)/3*0.38*1.73</f>
        <v>18.188066666666668</v>
      </c>
      <c r="J71" s="49">
        <f t="shared" ref="J71:J79" si="3">I71/D71*100</f>
        <v>18.188066666666668</v>
      </c>
    </row>
    <row r="72" spans="2:10" x14ac:dyDescent="0.3">
      <c r="B72" s="37">
        <v>67</v>
      </c>
      <c r="C72" s="38" t="s">
        <v>110</v>
      </c>
      <c r="D72" s="82">
        <v>100</v>
      </c>
      <c r="E72" s="13" t="s">
        <v>101</v>
      </c>
      <c r="F72" s="48">
        <v>13</v>
      </c>
      <c r="G72" s="48">
        <v>8</v>
      </c>
      <c r="H72" s="48">
        <v>14</v>
      </c>
      <c r="I72" s="49">
        <f t="shared" si="2"/>
        <v>7.6696666666666671</v>
      </c>
      <c r="J72" s="49">
        <f t="shared" si="3"/>
        <v>7.669666666666668</v>
      </c>
    </row>
    <row r="73" spans="2:10" x14ac:dyDescent="0.3">
      <c r="B73" s="37">
        <v>68</v>
      </c>
      <c r="C73" s="38" t="s">
        <v>111</v>
      </c>
      <c r="D73" s="82">
        <v>400</v>
      </c>
      <c r="E73" s="13" t="s">
        <v>104</v>
      </c>
      <c r="F73" s="48">
        <v>32</v>
      </c>
      <c r="G73" s="48">
        <v>34</v>
      </c>
      <c r="H73" s="48">
        <v>62</v>
      </c>
      <c r="I73" s="49">
        <f t="shared" si="2"/>
        <v>28.049066666666661</v>
      </c>
      <c r="J73" s="49">
        <f t="shared" si="3"/>
        <v>7.0122666666666653</v>
      </c>
    </row>
    <row r="74" spans="2:10" x14ac:dyDescent="0.3">
      <c r="B74" s="34">
        <v>69</v>
      </c>
      <c r="C74" s="38" t="s">
        <v>113</v>
      </c>
      <c r="D74" s="85">
        <v>250</v>
      </c>
      <c r="E74" s="13" t="s">
        <v>114</v>
      </c>
      <c r="F74" s="48">
        <v>24</v>
      </c>
      <c r="G74" s="48">
        <v>37</v>
      </c>
      <c r="H74" s="48">
        <v>16</v>
      </c>
      <c r="I74" s="48">
        <f t="shared" si="2"/>
        <v>16.873266666666666</v>
      </c>
      <c r="J74" s="48">
        <f t="shared" si="3"/>
        <v>6.7493066666666675</v>
      </c>
    </row>
    <row r="75" spans="2:10" x14ac:dyDescent="0.3">
      <c r="B75" s="34">
        <v>70</v>
      </c>
      <c r="C75" s="38" t="s">
        <v>118</v>
      </c>
      <c r="D75" s="85">
        <v>250</v>
      </c>
      <c r="E75" s="13" t="s">
        <v>119</v>
      </c>
      <c r="F75" s="48">
        <v>82</v>
      </c>
      <c r="G75" s="48">
        <v>62</v>
      </c>
      <c r="H75" s="48">
        <v>81</v>
      </c>
      <c r="I75" s="48">
        <f t="shared" si="2"/>
        <v>49.305</v>
      </c>
      <c r="J75" s="48">
        <f t="shared" si="3"/>
        <v>19.722000000000001</v>
      </c>
    </row>
    <row r="76" spans="2:10" x14ac:dyDescent="0.3">
      <c r="B76" s="34">
        <v>71</v>
      </c>
      <c r="C76" s="38" t="s">
        <v>120</v>
      </c>
      <c r="D76" s="85">
        <v>100</v>
      </c>
      <c r="E76" s="13" t="s">
        <v>50</v>
      </c>
      <c r="F76" s="48">
        <v>6</v>
      </c>
      <c r="G76" s="48">
        <v>14</v>
      </c>
      <c r="H76" s="48">
        <v>32</v>
      </c>
      <c r="I76" s="48">
        <f t="shared" si="2"/>
        <v>11.394933333333332</v>
      </c>
      <c r="J76" s="48">
        <f t="shared" si="3"/>
        <v>11.394933333333332</v>
      </c>
    </row>
    <row r="77" spans="2:10" x14ac:dyDescent="0.3">
      <c r="B77" s="47">
        <v>72</v>
      </c>
      <c r="C77" s="38" t="s">
        <v>129</v>
      </c>
      <c r="D77" s="86">
        <v>100</v>
      </c>
      <c r="E77" s="44" t="s">
        <v>46</v>
      </c>
      <c r="F77" s="48">
        <v>10</v>
      </c>
      <c r="G77" s="48">
        <v>10</v>
      </c>
      <c r="H77" s="48">
        <v>10</v>
      </c>
      <c r="I77" s="48">
        <f t="shared" si="2"/>
        <v>6.5739999999999998</v>
      </c>
      <c r="J77" s="48">
        <f t="shared" si="3"/>
        <v>6.573999999999999</v>
      </c>
    </row>
    <row r="78" spans="2:10" x14ac:dyDescent="0.3">
      <c r="B78" s="47">
        <v>73</v>
      </c>
      <c r="C78" s="38" t="s">
        <v>131</v>
      </c>
      <c r="D78" s="86">
        <v>160</v>
      </c>
      <c r="E78" s="44" t="s">
        <v>130</v>
      </c>
      <c r="F78" s="48">
        <v>0</v>
      </c>
      <c r="G78" s="48">
        <v>0</v>
      </c>
      <c r="H78" s="48">
        <v>0</v>
      </c>
      <c r="I78" s="48">
        <f t="shared" si="2"/>
        <v>0</v>
      </c>
      <c r="J78" s="48">
        <f t="shared" si="3"/>
        <v>0</v>
      </c>
    </row>
    <row r="79" spans="2:10" x14ac:dyDescent="0.3">
      <c r="B79" s="47">
        <v>74</v>
      </c>
      <c r="C79" s="38" t="s">
        <v>132</v>
      </c>
      <c r="D79" s="86">
        <v>100</v>
      </c>
      <c r="E79" s="44" t="s">
        <v>130</v>
      </c>
      <c r="F79" s="48">
        <v>0</v>
      </c>
      <c r="G79" s="48">
        <v>0</v>
      </c>
      <c r="H79" s="48">
        <v>0</v>
      </c>
      <c r="I79" s="48">
        <f t="shared" si="2"/>
        <v>0</v>
      </c>
      <c r="J79" s="48">
        <f t="shared" si="3"/>
        <v>0</v>
      </c>
    </row>
  </sheetData>
  <mergeCells count="9">
    <mergeCell ref="B1:J1"/>
    <mergeCell ref="B2:B4"/>
    <mergeCell ref="C2:C4"/>
    <mergeCell ref="D2:D4"/>
    <mergeCell ref="E2:E4"/>
    <mergeCell ref="F2:J2"/>
    <mergeCell ref="F3:H3"/>
    <mergeCell ref="I3:I4"/>
    <mergeCell ref="J3:J4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2016-02-11T05:44:49Z</dcterms:modified>
</cp:coreProperties>
</file>